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915" firstSheet="6" activeTab="12"/>
  </bookViews>
  <sheets>
    <sheet name="DISTRICT #1" sheetId="1" r:id="rId1"/>
    <sheet name="DISTRICT #2" sheetId="2" r:id="rId2"/>
    <sheet name="DISTRICT #3" sheetId="3" r:id="rId3"/>
    <sheet name="DISTRICT #4" sheetId="4" r:id="rId4"/>
    <sheet name="DISTRICT #5" sheetId="5" r:id="rId5"/>
    <sheet name="DISTRICT #6" sheetId="6" r:id="rId6"/>
    <sheet name="DISTRICT #8" sheetId="7" r:id="rId7"/>
    <sheet name="DISTRICT #9" sheetId="8" r:id="rId8"/>
    <sheet name="DISTRICT #10" sheetId="9" r:id="rId9"/>
    <sheet name="DISTRICT #11" sheetId="10" r:id="rId10"/>
    <sheet name="DISTRICT #12" sheetId="11" r:id="rId11"/>
    <sheet name="STATEWIDE BID" sheetId="12" state="hidden" r:id="rId12"/>
    <sheet name="Statewide" sheetId="13" r:id="rId13"/>
  </sheets>
  <definedNames>
    <definedName name="_xlnm.Print_Area" localSheetId="0">'DISTRICT #1'!$1:$32</definedName>
    <definedName name="_xlnm.Print_Area" localSheetId="11">'STATEWIDE BID'!$A$1:$H$28</definedName>
    <definedName name="Z_62EAD5D9_526F_4BDC_8D82_5ADBCF650CCD_.wvu.PrintArea" localSheetId="0" hidden="1">'DISTRICT #1'!$A$3:$E$26</definedName>
    <definedName name="Z_62EAD5D9_526F_4BDC_8D82_5ADBCF650CCD_.wvu.PrintArea" localSheetId="8" hidden="1">'DISTRICT #10'!$A$1:$E$21</definedName>
    <definedName name="Z_62EAD5D9_526F_4BDC_8D82_5ADBCF650CCD_.wvu.PrintArea" localSheetId="9" hidden="1">'DISTRICT #11'!$A$3:$E$21</definedName>
    <definedName name="Z_62EAD5D9_526F_4BDC_8D82_5ADBCF650CCD_.wvu.PrintArea" localSheetId="10" hidden="1">'DISTRICT #12'!$A$3:$E$22</definedName>
    <definedName name="Z_62EAD5D9_526F_4BDC_8D82_5ADBCF650CCD_.wvu.PrintArea" localSheetId="1" hidden="1">'DISTRICT #2'!$A$3:$E$21</definedName>
    <definedName name="Z_62EAD5D9_526F_4BDC_8D82_5ADBCF650CCD_.wvu.PrintArea" localSheetId="2" hidden="1">'DISTRICT #3'!$A$3:$E$21</definedName>
    <definedName name="Z_62EAD5D9_526F_4BDC_8D82_5ADBCF650CCD_.wvu.PrintArea" localSheetId="3" hidden="1">'DISTRICT #4'!$A$3:$E$21</definedName>
    <definedName name="Z_62EAD5D9_526F_4BDC_8D82_5ADBCF650CCD_.wvu.PrintArea" localSheetId="4" hidden="1">'DISTRICT #5'!$A$3:$E$21</definedName>
    <definedName name="Z_62EAD5D9_526F_4BDC_8D82_5ADBCF650CCD_.wvu.PrintArea" localSheetId="5" hidden="1">'DISTRICT #6'!$A$3:$E$21</definedName>
    <definedName name="Z_62EAD5D9_526F_4BDC_8D82_5ADBCF650CCD_.wvu.PrintArea" localSheetId="6" hidden="1">'DISTRICT #8'!$A$3:$E$21</definedName>
    <definedName name="Z_62EAD5D9_526F_4BDC_8D82_5ADBCF650CCD_.wvu.PrintArea" localSheetId="7" hidden="1">'DISTRICT #9'!$A$3:$E$21</definedName>
    <definedName name="Z_62EAD5D9_526F_4BDC_8D82_5ADBCF650CCD_.wvu.PrintArea" localSheetId="11" hidden="1">'STATEWIDE BID'!$A$1:$H$28</definedName>
  </definedNames>
  <calcPr fullCalcOnLoad="1"/>
</workbook>
</file>

<file path=xl/sharedStrings.xml><?xml version="1.0" encoding="utf-8"?>
<sst xmlns="http://schemas.openxmlformats.org/spreadsheetml/2006/main" count="796" uniqueCount="78">
  <si>
    <t>ITEM NO.</t>
  </si>
  <si>
    <t>UNIT OF MEASURE</t>
  </si>
  <si>
    <t>UNIT PRICE</t>
  </si>
  <si>
    <t>TOTAL PRICE</t>
  </si>
  <si>
    <t xml:space="preserve"> Each</t>
  </si>
  <si>
    <t>EST
WEIGHT POUNDS</t>
  </si>
  <si>
    <t>VENDOR MAY BID A LUMP SUM COST WHEN BOOM TRUCK IS PROVIDED AT DEPARTMENT‘S REQUEST
(This price will not be used in determining award)</t>
  </si>
  <si>
    <t>GRAND TOTAL</t>
  </si>
  <si>
    <t xml:space="preserve"> </t>
  </si>
  <si>
    <t>LUMP SUM FOR BOOM TRUCK</t>
  </si>
  <si>
    <t>Riser, 6-inch for Standard Inlet Box</t>
  </si>
  <si>
    <t>DESCRIPTION - STATEWIDE (ALL DISTRICTS INCLUDED AS ONE GROUP)</t>
  </si>
  <si>
    <t>TOTAL OF
ITEMS 1-7</t>
  </si>
  <si>
    <t>ITEMS 1-7 STATEWIDE GROUP AWARD</t>
  </si>
  <si>
    <t>MATERIAL NUMBER</t>
  </si>
  <si>
    <t>STEPS, MANHOLE, Per PUB 46M, GEN. NOTES ITEM #16</t>
  </si>
  <si>
    <t>TOTAL OF
ITEMS 8-13</t>
  </si>
  <si>
    <t>ITEMS 8-13 GROUP AWARD</t>
  </si>
  <si>
    <t xml:space="preserve">Inlet Box, Precast, Standard, 3 feet - 0 inch maximum height for Type M, S or C.  Hole or Knockout Panel Size to be indicated at time of order.  
Re:  RC-46M </t>
  </si>
  <si>
    <t>Height Add-on for item 147898: Order in multiples of 3-inch increments.  Bid Price per one 3-inch increment.</t>
  </si>
  <si>
    <r>
      <t>Height Add-On for</t>
    </r>
    <r>
      <rPr>
        <b/>
        <i/>
        <sz val="10"/>
        <rFont val="Helv"/>
        <family val="0"/>
      </rPr>
      <t xml:space="preserve"> </t>
    </r>
    <r>
      <rPr>
        <b/>
        <sz val="10"/>
        <rFont val="Helv"/>
        <family val="0"/>
      </rPr>
      <t>item 147901- Order in multiples of 6-inch increments.  Bid price per one 6-inch increment.</t>
    </r>
  </si>
  <si>
    <t>Top, Concrete, for Type M inlet, without grate.
Re:  RC-45M.</t>
  </si>
  <si>
    <t>Top, Concrete, for Type S inlet, without grate.
Re:  RC-45M.</t>
  </si>
  <si>
    <t>Top, Concrete, for Type C inlet, without grate.
Re:  RC-45M.</t>
  </si>
  <si>
    <t>Inlet Box, Precast, Type 4 with reducer lid to accommodate a max of 24-inch concrete pipe.  Hole or Knockout panel size to be indicated at time of order.
Re:  RC-46M.</t>
  </si>
  <si>
    <t>Inlet Box, Precast, Type D-H Level, 3 feet 0 inches maximum vertical height from bottom of box.
Ref:  RC-46M. (Flat type D-H - non slope)
Hole or Knockout panel size to be indicated at time of order.  Box shall include frame or top unit, if required by design.</t>
  </si>
  <si>
    <t>Height Add-On for item 147906: Order in multiples of 3 inch increments.  Bid price per one 3-inch increment.</t>
  </si>
  <si>
    <t>Top, Concrete, for Type C Alternate Inlet, Without Grate.
Re: RC-45M.</t>
  </si>
  <si>
    <t>Frame, Structural Steel for Type M Inlet.
Re: RC-45M.</t>
  </si>
  <si>
    <t>Frame, Structural Steel for Type C Inlet.
Re:  RC-45M.</t>
  </si>
  <si>
    <t>Grate, Structural Steel for Type M, C, or S Inlet.
Re: RC-45M.</t>
  </si>
  <si>
    <t>Grate, Structural Steel.  Bicycle Safe
Re: RC-45M.</t>
  </si>
  <si>
    <t>Grate, Structural Steel, Bar Grate for D-H Inlet.
Re: RC-45M.</t>
  </si>
  <si>
    <t>Height Add-On for item 321369: Order in multiples of 3 inch increments.  Bid price per one 3-inch increment.</t>
  </si>
  <si>
    <t>DESCRIPTION - DISTRICT 9</t>
  </si>
  <si>
    <t>DESCRIPTION - DISTRICT 1</t>
  </si>
  <si>
    <t>DESCRIPTION - DISTRICT 2</t>
  </si>
  <si>
    <t>DESCRIPTION - DISTRICT 3</t>
  </si>
  <si>
    <t>DESCRIPTION - DISTRICT 4</t>
  </si>
  <si>
    <t>DESCRIPTION - DISTRICT 5</t>
  </si>
  <si>
    <t>DESCRIPTION - DISTRICT 6</t>
  </si>
  <si>
    <t>DESCRIPTION - DISTRICT 8</t>
  </si>
  <si>
    <t>DESCRIPTION - DISTRICT 10</t>
  </si>
  <si>
    <t>DESCRIPTION - DISTRICT 11</t>
  </si>
  <si>
    <t>DESCRIPTION - DISTRICT 12</t>
  </si>
  <si>
    <t>Each</t>
  </si>
  <si>
    <t>TOTAL OF
ITEMS
14-18</t>
  </si>
  <si>
    <t>TOTAL OF ITEM 19</t>
  </si>
  <si>
    <t>GROUP TOTAL FOR ITEMS 1-19 FOR STATEWIDE</t>
  </si>
  <si>
    <t>ITEMS 14-18 STATEWIDE GROUP AWARD</t>
  </si>
  <si>
    <t>2 YEAR  EST QTY</t>
  </si>
  <si>
    <r>
      <t>REFER TO PennDOT PUB 72M,
STANDARD DRAWING RC-45M &amp; RC-46M</t>
    </r>
    <r>
      <rPr>
        <b/>
        <i/>
        <sz val="10"/>
        <color indexed="12"/>
        <rFont val="Helv"/>
        <family val="0"/>
      </rPr>
      <t xml:space="preserve"> </t>
    </r>
  </si>
  <si>
    <t>Inlet Box, Precast, Type D-H, 3 feet 0 inches maximum vertical height from bottom of box. (Slope type D-H box)
Ref:  RC-46M. Hole or Knockout panel size to be indicated at time of order.  Box shall include frame or top unit, if required by design.</t>
  </si>
  <si>
    <t>GRATE,STRUCTURAL STEEL,TYPE H INLET</t>
  </si>
  <si>
    <t>INLET BOX, PRECAST TOP, 12" TYPE M</t>
  </si>
  <si>
    <t>INLET BOX, PRECAST TOP, 8" TYPE M</t>
  </si>
  <si>
    <t>VENDOR MAY BID A LUMP SUM COST WHEN BOOM TRUCK IS PROVIDED AT DEPARTMENTS REQUEST                                                                                                     (This price will not be used in determining award)</t>
  </si>
  <si>
    <t>ITEMS 17-22 GROUP AWARD</t>
  </si>
  <si>
    <t>TOTAL OF
ITEMS 17-22</t>
  </si>
  <si>
    <t>ITEMS 10-16 GROUP AWARD</t>
  </si>
  <si>
    <t>TOTAL OF
ITEMS 10-16</t>
  </si>
  <si>
    <t>TOTAL OF
ITEMS 1-9</t>
  </si>
  <si>
    <t>ITEMS 1-9  GROUP AWARD</t>
  </si>
  <si>
    <t xml:space="preserve">Inlet Box, Precast, Standard, 3 feet - 0 inch maximum height for Type M, S or C.  Hole or Knockout Panel Size to be indicated at time of order.   Re:  RC-46M </t>
  </si>
  <si>
    <t>Inlet Box, Precast, Type 4 with reducer lid to accommodate a max of 24-inch concrete pipe.  Hole or Knockout panel size to be indicated at time of order. Re:  RC-46M.</t>
  </si>
  <si>
    <t>GROUP TOTAL FOR ITEMS 1-22 FOR STATEWIDE</t>
  </si>
  <si>
    <t>Top, Concrete, for Type S inlet, without grate. Re:  RC-45M.</t>
  </si>
  <si>
    <t>Top, Concrete, for Type C inlet, without grate. Re:  RC-45M.</t>
  </si>
  <si>
    <t>Frame, Structural Steel for Type M Inlet.  Re: RC-45M.</t>
  </si>
  <si>
    <t>Frame, Structural Steel for Type C Inlet.  Re:  RC-45M.</t>
  </si>
  <si>
    <t>Grate, Structural Steel.  Bicycle Safe  Re: RC-45M.</t>
  </si>
  <si>
    <t>Grate, Structural Steel for Type M, C, or S Inlet.  Re: RC-45M.</t>
  </si>
  <si>
    <t>Grate, Structural Steel, Bar Grate for D-H Inlet.  Re: RC-45M.</t>
  </si>
  <si>
    <t>Top, Concrete, for Type M inlet, without grate.  Re:  RC-45M.</t>
  </si>
  <si>
    <t xml:space="preserve">Supplier Name: </t>
  </si>
  <si>
    <r>
      <t>Height Add-On for</t>
    </r>
    <r>
      <rPr>
        <b/>
        <i/>
        <sz val="10"/>
        <color indexed="8"/>
        <rFont val="Helv"/>
        <family val="0"/>
      </rPr>
      <t xml:space="preserve"> </t>
    </r>
    <r>
      <rPr>
        <b/>
        <sz val="10"/>
        <color indexed="8"/>
        <rFont val="Helv"/>
        <family val="0"/>
      </rPr>
      <t>item 147901- Order in multiples of 6-inch increments.  Bid price per one 6-inch increment.</t>
    </r>
  </si>
  <si>
    <r>
      <t>Height Add-On for</t>
    </r>
    <r>
      <rPr>
        <b/>
        <i/>
        <sz val="10"/>
        <color indexed="8"/>
        <rFont val="Helv"/>
        <family val="0"/>
      </rPr>
      <t xml:space="preserve"> </t>
    </r>
    <r>
      <rPr>
        <b/>
        <sz val="10"/>
        <color indexed="8"/>
        <rFont val="Helv"/>
        <family val="0"/>
      </rPr>
      <t>item 147901- Order in multiples of 6-inch increments.  Bid price per one 6-inch increment.</t>
    </r>
  </si>
  <si>
    <t>CN#00034681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</si>
</sst>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8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u val="single"/>
      <sz val="10"/>
      <name val="Helv"/>
      <family val="0"/>
    </font>
    <font>
      <b/>
      <sz val="10"/>
      <color indexed="10"/>
      <name val="Helv"/>
      <family val="0"/>
    </font>
    <font>
      <b/>
      <sz val="10"/>
      <color indexed="60"/>
      <name val="Helv"/>
      <family val="0"/>
    </font>
    <font>
      <b/>
      <i/>
      <sz val="10"/>
      <name val="Helv"/>
      <family val="0"/>
    </font>
    <font>
      <b/>
      <i/>
      <sz val="10"/>
      <color indexed="12"/>
      <name val="Helv"/>
      <family val="0"/>
    </font>
    <font>
      <b/>
      <sz val="10"/>
      <color indexed="8"/>
      <name val="Helv"/>
      <family val="0"/>
    </font>
    <font>
      <b/>
      <i/>
      <sz val="10"/>
      <color indexed="8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Helv"/>
      <family val="0"/>
    </font>
    <font>
      <b/>
      <sz val="10"/>
      <color indexed="12"/>
      <name val="Helv"/>
      <family val="0"/>
    </font>
    <font>
      <sz val="14"/>
      <color indexed="8"/>
      <name val="Helv"/>
      <family val="0"/>
    </font>
    <font>
      <sz val="10"/>
      <color indexed="8"/>
      <name val="Helv"/>
      <family val="0"/>
    </font>
    <font>
      <b/>
      <u val="single"/>
      <sz val="12"/>
      <color indexed="8"/>
      <name val="Helv"/>
      <family val="0"/>
    </font>
    <font>
      <sz val="10"/>
      <color indexed="9"/>
      <name val="Helv"/>
      <family val="0"/>
    </font>
    <font>
      <b/>
      <sz val="14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Helv"/>
      <family val="0"/>
    </font>
    <font>
      <b/>
      <sz val="10"/>
      <color rgb="FF0000FF"/>
      <name val="Helv"/>
      <family val="0"/>
    </font>
    <font>
      <b/>
      <sz val="10"/>
      <color theme="1"/>
      <name val="Helv"/>
      <family val="0"/>
    </font>
    <font>
      <sz val="14"/>
      <color theme="1"/>
      <name val="Helv"/>
      <family val="0"/>
    </font>
    <font>
      <sz val="10"/>
      <color theme="1"/>
      <name val="Helv"/>
      <family val="0"/>
    </font>
    <font>
      <b/>
      <u val="single"/>
      <sz val="12"/>
      <color theme="1"/>
      <name val="Helv"/>
      <family val="0"/>
    </font>
    <font>
      <sz val="10"/>
      <color theme="0"/>
      <name val="Helv"/>
      <family val="0"/>
    </font>
    <font>
      <b/>
      <sz val="14"/>
      <color theme="1"/>
      <name val="Helv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53" fillId="34" borderId="11" xfId="0" applyFont="1" applyFill="1" applyBorder="1" applyAlignment="1" applyProtection="1">
      <alignment/>
      <protection locked="0"/>
    </xf>
    <xf numFmtId="0" fontId="53" fillId="34" borderId="10" xfId="0" applyFont="1" applyFill="1" applyBorder="1" applyAlignment="1" applyProtection="1">
      <alignment/>
      <protection locked="0"/>
    </xf>
    <xf numFmtId="0" fontId="54" fillId="0" borderId="11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/>
      <protection/>
    </xf>
    <xf numFmtId="0" fontId="50" fillId="34" borderId="10" xfId="0" applyNumberFormat="1" applyFont="1" applyFill="1" applyBorder="1" applyAlignment="1" applyProtection="1">
      <alignment horizontal="center" vertical="center" wrapText="1"/>
      <protection/>
    </xf>
    <xf numFmtId="0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2" fillId="34" borderId="10" xfId="0" applyNumberFormat="1" applyFont="1" applyFill="1" applyBorder="1" applyAlignment="1" applyProtection="1">
      <alignment horizontal="center" vertical="center"/>
      <protection/>
    </xf>
    <xf numFmtId="0" fontId="52" fillId="34" borderId="10" xfId="0" applyNumberFormat="1" applyFont="1" applyFill="1" applyBorder="1" applyAlignment="1" applyProtection="1">
      <alignment horizontal="left" vertical="center" wrapText="1"/>
      <protection/>
    </xf>
    <xf numFmtId="0" fontId="54" fillId="34" borderId="10" xfId="0" applyFont="1" applyFill="1" applyBorder="1" applyAlignment="1" applyProtection="1">
      <alignment/>
      <protection/>
    </xf>
    <xf numFmtId="0" fontId="52" fillId="34" borderId="10" xfId="0" applyFont="1" applyFill="1" applyBorder="1" applyAlignment="1" applyProtection="1">
      <alignment horizontal="center" vertical="center"/>
      <protection/>
    </xf>
    <xf numFmtId="0" fontId="52" fillId="34" borderId="10" xfId="0" applyFont="1" applyFill="1" applyBorder="1" applyAlignment="1" applyProtection="1">
      <alignment vertical="center"/>
      <protection/>
    </xf>
    <xf numFmtId="0" fontId="52" fillId="34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/>
      <protection/>
    </xf>
    <xf numFmtId="0" fontId="52" fillId="0" borderId="10" xfId="0" applyFont="1" applyFill="1" applyBorder="1" applyAlignment="1" applyProtection="1">
      <alignment horizontal="center" vertical="center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left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vertical="center"/>
      <protection/>
    </xf>
    <xf numFmtId="0" fontId="52" fillId="34" borderId="10" xfId="0" applyFont="1" applyFill="1" applyBorder="1" applyAlignment="1" applyProtection="1">
      <alignment horizontal="center"/>
      <protection/>
    </xf>
    <xf numFmtId="0" fontId="52" fillId="34" borderId="10" xfId="0" applyFont="1" applyFill="1" applyBorder="1" applyAlignment="1" applyProtection="1">
      <alignment horizontal="center" wrapText="1"/>
      <protection/>
    </xf>
    <xf numFmtId="0" fontId="50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164" fontId="54" fillId="0" borderId="10" xfId="0" applyNumberFormat="1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/>
      <protection/>
    </xf>
    <xf numFmtId="0" fontId="54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 applyProtection="1">
      <alignment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4" borderId="11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 horizontal="center" vertical="center"/>
      <protection/>
    </xf>
    <xf numFmtId="0" fontId="52" fillId="34" borderId="10" xfId="0" applyNumberFormat="1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/>
      <protection locked="0"/>
    </xf>
    <xf numFmtId="164" fontId="54" fillId="34" borderId="10" xfId="0" applyNumberFormat="1" applyFont="1" applyFill="1" applyBorder="1" applyAlignment="1" applyProtection="1">
      <alignment horizontal="center" vertical="center"/>
      <protection locked="0"/>
    </xf>
    <xf numFmtId="164" fontId="52" fillId="34" borderId="10" xfId="0" applyNumberFormat="1" applyFont="1" applyFill="1" applyBorder="1" applyAlignment="1" applyProtection="1">
      <alignment horizontal="center" vertical="center"/>
      <protection locked="0"/>
    </xf>
    <xf numFmtId="164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 applyProtection="1">
      <alignment/>
      <protection locked="0"/>
    </xf>
    <xf numFmtId="0" fontId="52" fillId="34" borderId="10" xfId="0" applyNumberFormat="1" applyFont="1" applyFill="1" applyBorder="1" applyAlignment="1" applyProtection="1">
      <alignment horizontal="center" vertical="center"/>
      <protection locked="0"/>
    </xf>
    <xf numFmtId="0" fontId="54" fillId="34" borderId="11" xfId="0" applyFont="1" applyFill="1" applyBorder="1" applyAlignment="1" applyProtection="1">
      <alignment/>
      <protection locked="0"/>
    </xf>
    <xf numFmtId="0" fontId="54" fillId="34" borderId="10" xfId="0" applyFont="1" applyFill="1" applyBorder="1" applyAlignment="1" applyProtection="1">
      <alignment/>
      <protection locked="0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53" fillId="0" borderId="11" xfId="0" applyFont="1" applyFill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/>
      <protection locked="0"/>
    </xf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0" xfId="0" applyNumberFormat="1" applyFont="1" applyFill="1" applyBorder="1" applyAlignment="1" applyProtection="1">
      <alignment horizontal="center" vertical="center"/>
      <protection locked="0"/>
    </xf>
    <xf numFmtId="164" fontId="52" fillId="0" borderId="10" xfId="0" applyNumberFormat="1" applyFont="1" applyFill="1" applyBorder="1" applyAlignment="1" applyProtection="1">
      <alignment horizontal="center" vertical="center"/>
      <protection locked="0"/>
    </xf>
    <xf numFmtId="164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52" fillId="0" borderId="10" xfId="0" applyNumberFormat="1" applyFont="1" applyFill="1" applyBorder="1" applyAlignment="1" applyProtection="1">
      <alignment horizontal="center"/>
      <protection locked="0"/>
    </xf>
    <xf numFmtId="0" fontId="54" fillId="0" borderId="1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 horizontal="center"/>
      <protection locked="0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14" xfId="0" applyFont="1" applyFill="1" applyBorder="1" applyAlignment="1" applyProtection="1">
      <alignment/>
      <protection locked="0"/>
    </xf>
    <xf numFmtId="0" fontId="57" fillId="0" borderId="11" xfId="0" applyFont="1" applyFill="1" applyBorder="1" applyAlignment="1" applyProtection="1">
      <alignment/>
      <protection locked="0"/>
    </xf>
    <xf numFmtId="0" fontId="57" fillId="0" borderId="13" xfId="0" applyFont="1" applyFill="1" applyBorder="1" applyAlignment="1" applyProtection="1">
      <alignment horizontal="left" vertical="center"/>
      <protection/>
    </xf>
    <xf numFmtId="0" fontId="53" fillId="0" borderId="14" xfId="0" applyFont="1" applyFill="1" applyBorder="1" applyAlignment="1" applyProtection="1">
      <alignment/>
      <protection/>
    </xf>
    <xf numFmtId="0" fontId="53" fillId="0" borderId="11" xfId="0" applyFont="1" applyFill="1" applyBorder="1" applyAlignment="1" applyProtection="1">
      <alignment/>
      <protection/>
    </xf>
    <xf numFmtId="0" fontId="53" fillId="0" borderId="14" xfId="0" applyFont="1" applyFill="1" applyBorder="1" applyAlignment="1" applyProtection="1">
      <alignment/>
      <protection locked="0"/>
    </xf>
    <xf numFmtId="0" fontId="53" fillId="0" borderId="11" xfId="0" applyFont="1" applyFill="1" applyBorder="1" applyAlignment="1" applyProtection="1">
      <alignment/>
      <protection locked="0"/>
    </xf>
    <xf numFmtId="0" fontId="57" fillId="34" borderId="13" xfId="0" applyFont="1" applyFill="1" applyBorder="1" applyAlignment="1" applyProtection="1">
      <alignment horizontal="left" vertical="center"/>
      <protection locked="0"/>
    </xf>
    <xf numFmtId="0" fontId="57" fillId="0" borderId="14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164" fontId="52" fillId="34" borderId="10" xfId="0" applyNumberFormat="1" applyFont="1" applyFill="1" applyBorder="1" applyAlignment="1" applyProtection="1">
      <alignment horizontal="center"/>
      <protection locked="0"/>
    </xf>
    <xf numFmtId="0" fontId="54" fillId="34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zoomScalePageLayoutView="0" workbookViewId="0" topLeftCell="D29">
      <selection activeCell="F32" sqref="F32"/>
    </sheetView>
  </sheetViews>
  <sheetFormatPr defaultColWidth="10.28125" defaultRowHeight="12.75"/>
  <cols>
    <col min="1" max="1" width="9.140625" style="51" customWidth="1"/>
    <col min="2" max="2" width="12.28125" style="51" customWidth="1"/>
    <col min="3" max="3" width="70.7109375" style="27" customWidth="1"/>
    <col min="4" max="4" width="8.421875" style="51" customWidth="1"/>
    <col min="5" max="5" width="11.421875" style="51" customWidth="1"/>
    <col min="6" max="6" width="16.7109375" style="52" customWidth="1"/>
    <col min="7" max="7" width="15.57421875" style="53" customWidth="1"/>
    <col min="8" max="8" width="0" style="27" hidden="1" customWidth="1"/>
    <col min="9" max="9" width="10.28125" style="27" hidden="1" customWidth="1"/>
    <col min="10" max="12" width="0" style="27" hidden="1" customWidth="1"/>
    <col min="13" max="13" width="6.140625" style="27" hidden="1" customWidth="1"/>
    <col min="14" max="14" width="1.57421875" style="27" hidden="1" customWidth="1"/>
    <col min="15" max="16384" width="10.28125" style="27" customWidth="1"/>
  </cols>
  <sheetData>
    <row r="1" spans="1:8" s="63" customFormat="1" ht="27.75" customHeight="1">
      <c r="A1" s="86" t="s">
        <v>74</v>
      </c>
      <c r="B1" s="87"/>
      <c r="C1" s="87"/>
      <c r="D1" s="88"/>
      <c r="E1" s="88"/>
      <c r="F1" s="88"/>
      <c r="G1" s="89"/>
      <c r="H1" s="62"/>
    </row>
    <row r="2" spans="1:8" ht="27.75" customHeight="1">
      <c r="A2" s="90" t="s">
        <v>77</v>
      </c>
      <c r="B2" s="91"/>
      <c r="C2" s="91"/>
      <c r="D2" s="91"/>
      <c r="E2" s="91"/>
      <c r="F2" s="91"/>
      <c r="G2" s="92"/>
      <c r="H2" s="26"/>
    </row>
    <row r="3" spans="1:7" s="49" customFormat="1" ht="51">
      <c r="A3" s="47" t="s">
        <v>0</v>
      </c>
      <c r="B3" s="47" t="s">
        <v>14</v>
      </c>
      <c r="C3" s="48" t="s">
        <v>35</v>
      </c>
      <c r="D3" s="47" t="s">
        <v>50</v>
      </c>
      <c r="E3" s="47" t="s">
        <v>1</v>
      </c>
      <c r="F3" s="85" t="s">
        <v>2</v>
      </c>
      <c r="G3" s="85" t="s">
        <v>3</v>
      </c>
    </row>
    <row r="4" spans="1:7" ht="42.75" customHeight="1">
      <c r="A4" s="43">
        <v>1</v>
      </c>
      <c r="B4" s="43">
        <v>147898</v>
      </c>
      <c r="C4" s="42" t="s">
        <v>63</v>
      </c>
      <c r="D4" s="43">
        <v>62</v>
      </c>
      <c r="E4" s="43" t="s">
        <v>4</v>
      </c>
      <c r="F4" s="76"/>
      <c r="G4" s="77">
        <f>D4*F4</f>
        <v>0</v>
      </c>
    </row>
    <row r="5" spans="1:7" ht="30" customHeight="1">
      <c r="A5" s="43">
        <v>2</v>
      </c>
      <c r="B5" s="43">
        <v>147899</v>
      </c>
      <c r="C5" s="42" t="s">
        <v>19</v>
      </c>
      <c r="D5" s="43">
        <v>6</v>
      </c>
      <c r="E5" s="43" t="s">
        <v>4</v>
      </c>
      <c r="F5" s="77"/>
      <c r="G5" s="77">
        <f aca="true" t="shared" si="0" ref="G5:G27">D5*F5</f>
        <v>0</v>
      </c>
    </row>
    <row r="6" spans="1:7" ht="23.25" customHeight="1">
      <c r="A6" s="43">
        <v>3</v>
      </c>
      <c r="B6" s="43">
        <v>147900</v>
      </c>
      <c r="C6" s="42" t="s">
        <v>10</v>
      </c>
      <c r="D6" s="43">
        <v>21</v>
      </c>
      <c r="E6" s="43" t="s">
        <v>4</v>
      </c>
      <c r="F6" s="77"/>
      <c r="G6" s="77">
        <f t="shared" si="0"/>
        <v>0</v>
      </c>
    </row>
    <row r="7" spans="1:7" ht="29.25" customHeight="1">
      <c r="A7" s="43">
        <v>4</v>
      </c>
      <c r="B7" s="43">
        <v>147901</v>
      </c>
      <c r="C7" s="42" t="s">
        <v>76</v>
      </c>
      <c r="D7" s="43">
        <v>6</v>
      </c>
      <c r="E7" s="43" t="s">
        <v>4</v>
      </c>
      <c r="F7" s="77"/>
      <c r="G7" s="77">
        <f t="shared" si="0"/>
        <v>0</v>
      </c>
    </row>
    <row r="8" spans="1:7" ht="20.25" customHeight="1">
      <c r="A8" s="43">
        <v>5</v>
      </c>
      <c r="B8" s="43">
        <v>147902</v>
      </c>
      <c r="C8" s="42" t="s">
        <v>73</v>
      </c>
      <c r="D8" s="43">
        <v>42</v>
      </c>
      <c r="E8" s="43" t="s">
        <v>4</v>
      </c>
      <c r="F8" s="77"/>
      <c r="G8" s="77">
        <f t="shared" si="0"/>
        <v>0</v>
      </c>
    </row>
    <row r="9" spans="1:7" ht="21" customHeight="1">
      <c r="A9" s="43">
        <v>6</v>
      </c>
      <c r="B9" s="43">
        <v>147903</v>
      </c>
      <c r="C9" s="42" t="s">
        <v>66</v>
      </c>
      <c r="D9" s="43">
        <v>1</v>
      </c>
      <c r="E9" s="43" t="s">
        <v>4</v>
      </c>
      <c r="F9" s="77"/>
      <c r="G9" s="77">
        <f t="shared" si="0"/>
        <v>0</v>
      </c>
    </row>
    <row r="10" spans="1:7" ht="23.25" customHeight="1">
      <c r="A10" s="43">
        <v>7</v>
      </c>
      <c r="B10" s="43">
        <v>147904</v>
      </c>
      <c r="C10" s="42" t="s">
        <v>67</v>
      </c>
      <c r="D10" s="43">
        <v>1</v>
      </c>
      <c r="E10" s="43" t="s">
        <v>4</v>
      </c>
      <c r="F10" s="77"/>
      <c r="G10" s="77">
        <f t="shared" si="0"/>
        <v>0</v>
      </c>
    </row>
    <row r="11" spans="1:7" ht="22.5" customHeight="1">
      <c r="A11" s="40">
        <v>8</v>
      </c>
      <c r="B11" s="40">
        <v>324911</v>
      </c>
      <c r="C11" s="44" t="s">
        <v>55</v>
      </c>
      <c r="D11" s="43">
        <v>1</v>
      </c>
      <c r="E11" s="43" t="s">
        <v>4</v>
      </c>
      <c r="F11" s="77"/>
      <c r="G11" s="77">
        <f t="shared" si="0"/>
        <v>0</v>
      </c>
    </row>
    <row r="12" spans="1:7" ht="18.75" customHeight="1">
      <c r="A12" s="40">
        <v>9</v>
      </c>
      <c r="B12" s="40">
        <v>325119</v>
      </c>
      <c r="C12" s="44" t="s">
        <v>54</v>
      </c>
      <c r="D12" s="43">
        <v>1</v>
      </c>
      <c r="E12" s="43" t="s">
        <v>4</v>
      </c>
      <c r="F12" s="78"/>
      <c r="G12" s="77">
        <f t="shared" si="0"/>
        <v>0</v>
      </c>
    </row>
    <row r="13" spans="1:11" ht="30" customHeight="1">
      <c r="A13" s="40"/>
      <c r="B13" s="40"/>
      <c r="C13" s="41" t="s">
        <v>62</v>
      </c>
      <c r="D13" s="43"/>
      <c r="E13" s="43"/>
      <c r="F13" s="79" t="s">
        <v>61</v>
      </c>
      <c r="G13" s="80">
        <f>SUM(G4:G12)</f>
        <v>0</v>
      </c>
      <c r="K13" s="50"/>
    </row>
    <row r="14" spans="1:7" ht="45.75" customHeight="1">
      <c r="A14" s="43">
        <v>10</v>
      </c>
      <c r="B14" s="43">
        <v>322579</v>
      </c>
      <c r="C14" s="42" t="s">
        <v>64</v>
      </c>
      <c r="D14" s="43">
        <v>1</v>
      </c>
      <c r="E14" s="43" t="s">
        <v>4</v>
      </c>
      <c r="F14" s="77"/>
      <c r="G14" s="77">
        <f t="shared" si="0"/>
        <v>0</v>
      </c>
    </row>
    <row r="15" spans="1:7" ht="70.5" customHeight="1">
      <c r="A15" s="43">
        <v>11</v>
      </c>
      <c r="B15" s="43">
        <v>147906</v>
      </c>
      <c r="C15" s="42" t="s">
        <v>25</v>
      </c>
      <c r="D15" s="43">
        <v>1</v>
      </c>
      <c r="E15" s="43" t="s">
        <v>4</v>
      </c>
      <c r="F15" s="78"/>
      <c r="G15" s="77">
        <f t="shared" si="0"/>
        <v>0</v>
      </c>
    </row>
    <row r="16" spans="1:7" ht="32.25" customHeight="1">
      <c r="A16" s="43">
        <v>12</v>
      </c>
      <c r="B16" s="43">
        <v>147907</v>
      </c>
      <c r="C16" s="42" t="s">
        <v>26</v>
      </c>
      <c r="D16" s="43">
        <v>1</v>
      </c>
      <c r="E16" s="43" t="s">
        <v>4</v>
      </c>
      <c r="F16" s="77"/>
      <c r="G16" s="77">
        <f t="shared" si="0"/>
        <v>0</v>
      </c>
    </row>
    <row r="17" spans="1:7" ht="30" customHeight="1">
      <c r="A17" s="43">
        <v>13</v>
      </c>
      <c r="B17" s="43">
        <v>147908</v>
      </c>
      <c r="C17" s="42" t="s">
        <v>27</v>
      </c>
      <c r="D17" s="43">
        <v>1</v>
      </c>
      <c r="E17" s="43" t="s">
        <v>4</v>
      </c>
      <c r="F17" s="77"/>
      <c r="G17" s="77">
        <f t="shared" si="0"/>
        <v>0</v>
      </c>
    </row>
    <row r="18" spans="1:7" ht="66" customHeight="1">
      <c r="A18" s="43">
        <v>14</v>
      </c>
      <c r="B18" s="41">
        <v>321369</v>
      </c>
      <c r="C18" s="42" t="s">
        <v>52</v>
      </c>
      <c r="D18" s="43">
        <v>1</v>
      </c>
      <c r="E18" s="43" t="s">
        <v>45</v>
      </c>
      <c r="F18" s="77"/>
      <c r="G18" s="77">
        <f t="shared" si="0"/>
        <v>0</v>
      </c>
    </row>
    <row r="19" spans="1:7" ht="35.25" customHeight="1">
      <c r="A19" s="43">
        <v>15</v>
      </c>
      <c r="B19" s="41">
        <v>321370</v>
      </c>
      <c r="C19" s="42" t="s">
        <v>33</v>
      </c>
      <c r="D19" s="43">
        <v>1</v>
      </c>
      <c r="E19" s="43" t="s">
        <v>45</v>
      </c>
      <c r="F19" s="77"/>
      <c r="G19" s="77">
        <f t="shared" si="0"/>
        <v>0</v>
      </c>
    </row>
    <row r="20" spans="1:7" ht="22.5" customHeight="1">
      <c r="A20" s="40">
        <v>16</v>
      </c>
      <c r="B20" s="41">
        <v>147598</v>
      </c>
      <c r="C20" s="42" t="s">
        <v>15</v>
      </c>
      <c r="D20" s="43">
        <v>1</v>
      </c>
      <c r="E20" s="43" t="s">
        <v>4</v>
      </c>
      <c r="F20" s="77"/>
      <c r="G20" s="77">
        <f t="shared" si="0"/>
        <v>0</v>
      </c>
    </row>
    <row r="21" spans="1:7" ht="32.25" customHeight="1">
      <c r="A21" s="40"/>
      <c r="B21" s="41"/>
      <c r="C21" s="41" t="s">
        <v>59</v>
      </c>
      <c r="D21" s="43"/>
      <c r="E21" s="43"/>
      <c r="F21" s="79" t="s">
        <v>60</v>
      </c>
      <c r="G21" s="80">
        <f>SUM(G14:G20)</f>
        <v>0</v>
      </c>
    </row>
    <row r="22" spans="1:7" ht="24" customHeight="1">
      <c r="A22" s="43">
        <v>17</v>
      </c>
      <c r="B22" s="43">
        <v>147909</v>
      </c>
      <c r="C22" s="42" t="s">
        <v>68</v>
      </c>
      <c r="D22" s="43">
        <v>10</v>
      </c>
      <c r="E22" s="43" t="s">
        <v>4</v>
      </c>
      <c r="F22" s="77"/>
      <c r="G22" s="77">
        <f t="shared" si="0"/>
        <v>0</v>
      </c>
    </row>
    <row r="23" spans="1:7" ht="24" customHeight="1">
      <c r="A23" s="43">
        <v>18</v>
      </c>
      <c r="B23" s="43">
        <v>147910</v>
      </c>
      <c r="C23" s="42" t="s">
        <v>69</v>
      </c>
      <c r="D23" s="43">
        <v>1</v>
      </c>
      <c r="E23" s="43" t="s">
        <v>4</v>
      </c>
      <c r="F23" s="77"/>
      <c r="G23" s="77">
        <f t="shared" si="0"/>
        <v>0</v>
      </c>
    </row>
    <row r="24" spans="1:7" ht="24" customHeight="1">
      <c r="A24" s="43">
        <v>19</v>
      </c>
      <c r="B24" s="43">
        <v>147594</v>
      </c>
      <c r="C24" s="42" t="s">
        <v>71</v>
      </c>
      <c r="D24" s="43">
        <v>5</v>
      </c>
      <c r="E24" s="43" t="s">
        <v>4</v>
      </c>
      <c r="F24" s="78"/>
      <c r="G24" s="77">
        <f t="shared" si="0"/>
        <v>0</v>
      </c>
    </row>
    <row r="25" spans="1:7" ht="24" customHeight="1">
      <c r="A25" s="43">
        <v>20</v>
      </c>
      <c r="B25" s="43">
        <v>147595</v>
      </c>
      <c r="C25" s="42" t="s">
        <v>70</v>
      </c>
      <c r="D25" s="43">
        <v>15</v>
      </c>
      <c r="E25" s="43" t="s">
        <v>4</v>
      </c>
      <c r="F25" s="77"/>
      <c r="G25" s="77">
        <f t="shared" si="0"/>
        <v>0</v>
      </c>
    </row>
    <row r="26" spans="1:7" ht="24" customHeight="1">
      <c r="A26" s="43">
        <v>21</v>
      </c>
      <c r="B26" s="43">
        <v>147596</v>
      </c>
      <c r="C26" s="42" t="s">
        <v>72</v>
      </c>
      <c r="D26" s="43">
        <v>10</v>
      </c>
      <c r="E26" s="43" t="s">
        <v>4</v>
      </c>
      <c r="F26" s="77"/>
      <c r="G26" s="77">
        <f t="shared" si="0"/>
        <v>0</v>
      </c>
    </row>
    <row r="27" spans="1:7" ht="24" customHeight="1">
      <c r="A27" s="43">
        <v>22</v>
      </c>
      <c r="B27" s="41">
        <v>147597</v>
      </c>
      <c r="C27" s="44" t="s">
        <v>53</v>
      </c>
      <c r="D27" s="43">
        <v>1</v>
      </c>
      <c r="E27" s="43" t="s">
        <v>4</v>
      </c>
      <c r="F27" s="77"/>
      <c r="G27" s="77">
        <f t="shared" si="0"/>
        <v>0</v>
      </c>
    </row>
    <row r="28" spans="3:7" ht="30.75" customHeight="1">
      <c r="C28" s="41" t="s">
        <v>57</v>
      </c>
      <c r="D28" s="43"/>
      <c r="E28" s="43"/>
      <c r="F28" s="79" t="s">
        <v>58</v>
      </c>
      <c r="G28" s="80">
        <f>SUM(G22:G27)</f>
        <v>0</v>
      </c>
    </row>
    <row r="29" spans="6:7" ht="12.75">
      <c r="F29" s="81"/>
      <c r="G29" s="82"/>
    </row>
    <row r="30" spans="6:7" ht="12.75">
      <c r="F30" s="81"/>
      <c r="G30" s="82"/>
    </row>
    <row r="31" spans="6:7" ht="12.75">
      <c r="F31" s="79"/>
      <c r="G31" s="83"/>
    </row>
    <row r="32" spans="3:7" ht="60" customHeight="1">
      <c r="C32" s="54" t="s">
        <v>56</v>
      </c>
      <c r="F32" s="79" t="s">
        <v>9</v>
      </c>
      <c r="G32" s="77">
        <v>0</v>
      </c>
    </row>
    <row r="33" ht="12.75">
      <c r="F33" s="55"/>
    </row>
    <row r="34" ht="12.75">
      <c r="F34" s="55"/>
    </row>
    <row r="35" ht="12.75">
      <c r="F35" s="55"/>
    </row>
    <row r="36" ht="12.75">
      <c r="F36" s="55"/>
    </row>
    <row r="37" ht="12.75">
      <c r="F37" s="55"/>
    </row>
    <row r="38" ht="12.75">
      <c r="F38" s="55"/>
    </row>
    <row r="39" ht="12.75">
      <c r="F39" s="55"/>
    </row>
    <row r="40" ht="12.75">
      <c r="F40" s="55"/>
    </row>
    <row r="41" ht="12.75">
      <c r="F41" s="55"/>
    </row>
    <row r="42" ht="12.75">
      <c r="F42" s="55"/>
    </row>
    <row r="43" ht="12.75">
      <c r="F43" s="55"/>
    </row>
  </sheetData>
  <sheetProtection password="DCF5" sheet="1" selectLockedCells="1"/>
  <protectedRanges>
    <protectedRange sqref="D4:D29" name="Range1_2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#1&amp;"Helv,Regular"&amp;12
&amp;C&amp;"Helv,Bold"&amp;14Attachment III - Supplier Price Submittal Sheet 
"Highway Inlet Boxes, Grates and Frames"&amp;12 &amp;R&amp;12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D1">
      <selection activeCell="F4" sqref="F4:G32"/>
    </sheetView>
  </sheetViews>
  <sheetFormatPr defaultColWidth="10.28125" defaultRowHeight="12.75"/>
  <cols>
    <col min="1" max="1" width="9.140625" style="38" customWidth="1"/>
    <col min="2" max="2" width="12.00390625" style="38" bestFit="1" customWidth="1"/>
    <col min="3" max="3" width="70.7109375" style="33" customWidth="1"/>
    <col min="4" max="4" width="8.421875" style="38" customWidth="1"/>
    <col min="5" max="5" width="11.421875" style="38" customWidth="1"/>
    <col min="6" max="6" width="17.7109375" style="39" customWidth="1"/>
    <col min="7" max="7" width="15.421875" style="37" customWidth="1"/>
    <col min="8" max="10" width="0" style="33" hidden="1" customWidth="1"/>
    <col min="11" max="11" width="2.00390625" style="33" hidden="1" customWidth="1"/>
    <col min="12" max="16384" width="10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30" customFormat="1" ht="51" customHeight="1">
      <c r="A3" s="28" t="s">
        <v>0</v>
      </c>
      <c r="B3" s="28" t="s">
        <v>14</v>
      </c>
      <c r="C3" s="29" t="s">
        <v>43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48" customHeight="1">
      <c r="A4" s="31">
        <v>1</v>
      </c>
      <c r="B4" s="31">
        <v>147898</v>
      </c>
      <c r="C4" s="32" t="s">
        <v>63</v>
      </c>
      <c r="D4" s="31">
        <v>135</v>
      </c>
      <c r="E4" s="31" t="s">
        <v>4</v>
      </c>
      <c r="F4" s="65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v>47</v>
      </c>
      <c r="E5" s="31" t="s">
        <v>4</v>
      </c>
      <c r="F5" s="65"/>
      <c r="G5" s="65">
        <f aca="true" t="shared" si="0" ref="G5:G27">D5*F5</f>
        <v>0</v>
      </c>
    </row>
    <row r="6" spans="1:7" ht="26.25" customHeight="1">
      <c r="A6" s="31">
        <v>3</v>
      </c>
      <c r="B6" s="31">
        <v>147900</v>
      </c>
      <c r="C6" s="32" t="s">
        <v>10</v>
      </c>
      <c r="D6" s="31">
        <v>65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47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75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35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5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1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1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65">
        <f>SUM(G4:G12)</f>
        <v>0</v>
      </c>
    </row>
    <row r="14" spans="1:7" ht="40.5" customHeight="1">
      <c r="A14" s="31">
        <v>10</v>
      </c>
      <c r="B14" s="31">
        <v>322579</v>
      </c>
      <c r="C14" s="32" t="s">
        <v>64</v>
      </c>
      <c r="D14" s="31">
        <v>5</v>
      </c>
      <c r="E14" s="31" t="s">
        <v>4</v>
      </c>
      <c r="F14" s="65"/>
      <c r="G14" s="65">
        <f t="shared" si="0"/>
        <v>0</v>
      </c>
    </row>
    <row r="15" spans="1:7" ht="66" customHeight="1">
      <c r="A15" s="31">
        <v>11</v>
      </c>
      <c r="B15" s="31">
        <v>147906</v>
      </c>
      <c r="C15" s="32" t="s">
        <v>25</v>
      </c>
      <c r="D15" s="31">
        <v>1</v>
      </c>
      <c r="E15" s="31" t="s">
        <v>45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v>1</v>
      </c>
      <c r="E16" s="31" t="s">
        <v>45</v>
      </c>
      <c r="F16" s="65"/>
      <c r="G16" s="65">
        <f t="shared" si="0"/>
        <v>0</v>
      </c>
    </row>
    <row r="17" spans="1:7" ht="28.5" customHeight="1">
      <c r="A17" s="31">
        <v>13</v>
      </c>
      <c r="B17" s="31">
        <v>147908</v>
      </c>
      <c r="C17" s="32" t="s">
        <v>27</v>
      </c>
      <c r="D17" s="31">
        <v>1</v>
      </c>
      <c r="E17" s="31" t="s">
        <v>4</v>
      </c>
      <c r="F17" s="65"/>
      <c r="G17" s="65">
        <f t="shared" si="0"/>
        <v>0</v>
      </c>
    </row>
    <row r="18" spans="1:7" ht="28.5" customHeight="1">
      <c r="A18" s="31">
        <v>14</v>
      </c>
      <c r="B18" s="36">
        <v>321369</v>
      </c>
      <c r="C18" s="32" t="s">
        <v>52</v>
      </c>
      <c r="D18" s="31">
        <v>1</v>
      </c>
      <c r="E18" s="31" t="s">
        <v>4</v>
      </c>
      <c r="F18" s="65"/>
      <c r="G18" s="65">
        <f t="shared" si="0"/>
        <v>0</v>
      </c>
    </row>
    <row r="19" spans="1:7" ht="29.25" customHeight="1">
      <c r="A19" s="31">
        <v>15</v>
      </c>
      <c r="B19" s="36">
        <v>321370</v>
      </c>
      <c r="C19" s="32" t="s">
        <v>33</v>
      </c>
      <c r="D19" s="31">
        <v>25</v>
      </c>
      <c r="E19" s="31" t="s">
        <v>4</v>
      </c>
      <c r="F19" s="65"/>
      <c r="G19" s="65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31">
        <v>1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65">
        <f>SUM(G14:G20)</f>
        <v>0</v>
      </c>
    </row>
    <row r="22" spans="1:7" ht="25.5" customHeight="1">
      <c r="A22" s="43">
        <v>17</v>
      </c>
      <c r="B22" s="43">
        <v>147909</v>
      </c>
      <c r="C22" s="42" t="s">
        <v>68</v>
      </c>
      <c r="D22" s="31">
        <v>125</v>
      </c>
      <c r="E22" s="31" t="s">
        <v>4</v>
      </c>
      <c r="F22" s="65"/>
      <c r="G22" s="65">
        <f t="shared" si="0"/>
        <v>0</v>
      </c>
    </row>
    <row r="23" spans="1:7" ht="25.5" customHeight="1">
      <c r="A23" s="43">
        <v>18</v>
      </c>
      <c r="B23" s="43">
        <v>147910</v>
      </c>
      <c r="C23" s="42" t="s">
        <v>69</v>
      </c>
      <c r="D23" s="34">
        <v>25</v>
      </c>
      <c r="E23" s="31" t="s">
        <v>4</v>
      </c>
      <c r="F23" s="65"/>
      <c r="G23" s="65">
        <f t="shared" si="0"/>
        <v>0</v>
      </c>
    </row>
    <row r="24" spans="1:7" ht="25.5" customHeight="1">
      <c r="A24" s="43">
        <v>19</v>
      </c>
      <c r="B24" s="43">
        <v>147594</v>
      </c>
      <c r="C24" s="42" t="s">
        <v>71</v>
      </c>
      <c r="D24" s="34">
        <v>95</v>
      </c>
      <c r="E24" s="31" t="s">
        <v>4</v>
      </c>
      <c r="F24" s="66"/>
      <c r="G24" s="65">
        <f t="shared" si="0"/>
        <v>0</v>
      </c>
    </row>
    <row r="25" spans="1:7" ht="25.5" customHeight="1">
      <c r="A25" s="43">
        <v>20</v>
      </c>
      <c r="B25" s="43">
        <v>147595</v>
      </c>
      <c r="C25" s="42" t="s">
        <v>70</v>
      </c>
      <c r="D25" s="45">
        <v>80</v>
      </c>
      <c r="E25" s="60" t="s">
        <v>4</v>
      </c>
      <c r="F25" s="65"/>
      <c r="G25" s="65">
        <f t="shared" si="0"/>
        <v>0</v>
      </c>
    </row>
    <row r="26" spans="1:7" ht="25.5" customHeight="1">
      <c r="A26" s="43">
        <v>21</v>
      </c>
      <c r="B26" s="43">
        <v>147596</v>
      </c>
      <c r="C26" s="42" t="s">
        <v>72</v>
      </c>
      <c r="D26" s="45">
        <v>15</v>
      </c>
      <c r="E26" s="60" t="s">
        <v>4</v>
      </c>
      <c r="F26" s="65"/>
      <c r="G26" s="65">
        <f t="shared" si="0"/>
        <v>0</v>
      </c>
    </row>
    <row r="27" spans="1:7" ht="25.5" customHeight="1">
      <c r="A27" s="43">
        <v>22</v>
      </c>
      <c r="B27" s="41">
        <v>147597</v>
      </c>
      <c r="C27" s="44" t="s">
        <v>53</v>
      </c>
      <c r="D27" s="45">
        <v>55</v>
      </c>
      <c r="E27" s="60" t="s">
        <v>4</v>
      </c>
      <c r="F27" s="65"/>
      <c r="G27" s="65">
        <f t="shared" si="0"/>
        <v>0</v>
      </c>
    </row>
    <row r="28" spans="1:7" ht="25.5">
      <c r="A28" s="37"/>
      <c r="B28" s="37"/>
      <c r="C28" s="36" t="s">
        <v>57</v>
      </c>
      <c r="F28" s="67" t="s">
        <v>58</v>
      </c>
      <c r="G28" s="65">
        <f>SUM(G22:G27)</f>
        <v>0</v>
      </c>
    </row>
    <row r="29" spans="6:7" ht="12.75">
      <c r="F29" s="68"/>
      <c r="G29" s="72"/>
    </row>
    <row r="30" spans="6:7" ht="12.75">
      <c r="F30" s="68"/>
      <c r="G30" s="72"/>
    </row>
    <row r="31" spans="6:7" ht="23.25" customHeight="1">
      <c r="F31" s="67"/>
      <c r="G31" s="69"/>
    </row>
    <row r="32" spans="1:7" ht="53.25" customHeight="1">
      <c r="A32" s="37"/>
      <c r="B32" s="37"/>
      <c r="C32" s="30" t="s">
        <v>56</v>
      </c>
      <c r="D32" s="37"/>
      <c r="E32" s="37"/>
      <c r="F32" s="67" t="s">
        <v>9</v>
      </c>
      <c r="G32" s="65">
        <v>0</v>
      </c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- Supplier Price Submittal Sheet 
"Highway Inlet Boxes, Grates and Frames" 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D24">
      <selection activeCell="G32" sqref="G32"/>
    </sheetView>
  </sheetViews>
  <sheetFormatPr defaultColWidth="10.28125" defaultRowHeight="12.75"/>
  <cols>
    <col min="1" max="1" width="9.140625" style="37" customWidth="1"/>
    <col min="2" max="2" width="12.00390625" style="37" bestFit="1" customWidth="1"/>
    <col min="3" max="3" width="70.7109375" style="61" customWidth="1"/>
    <col min="4" max="4" width="8.421875" style="37" customWidth="1"/>
    <col min="5" max="5" width="11.421875" style="37" customWidth="1"/>
    <col min="6" max="6" width="17.28125" style="39" customWidth="1"/>
    <col min="7" max="7" width="15.28125" style="37" customWidth="1"/>
    <col min="8" max="10" width="0" style="33" hidden="1" customWidth="1"/>
    <col min="11" max="16384" width="10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46" customFormat="1" ht="51">
      <c r="A3" s="28" t="s">
        <v>0</v>
      </c>
      <c r="B3" s="28" t="s">
        <v>14</v>
      </c>
      <c r="C3" s="29" t="s">
        <v>44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47.25" customHeight="1">
      <c r="A4" s="31">
        <v>1</v>
      </c>
      <c r="B4" s="31">
        <v>147898</v>
      </c>
      <c r="C4" s="32" t="s">
        <v>63</v>
      </c>
      <c r="D4" s="31">
        <v>170</v>
      </c>
      <c r="E4" s="31" t="s">
        <v>4</v>
      </c>
      <c r="F4" s="65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v>60</v>
      </c>
      <c r="E5" s="31" t="s">
        <v>4</v>
      </c>
      <c r="F5" s="65"/>
      <c r="G5" s="65">
        <f aca="true" t="shared" si="0" ref="G5:G27">D5*F5</f>
        <v>0</v>
      </c>
    </row>
    <row r="6" spans="1:7" ht="26.25" customHeight="1">
      <c r="A6" s="31">
        <v>3</v>
      </c>
      <c r="B6" s="31">
        <v>147900</v>
      </c>
      <c r="C6" s="32" t="s">
        <v>10</v>
      </c>
      <c r="D6" s="31">
        <v>85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15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180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55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5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1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1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65">
        <f>SUM(G4:G12)</f>
        <v>0</v>
      </c>
    </row>
    <row r="14" spans="1:7" ht="42.75" customHeight="1">
      <c r="A14" s="31">
        <v>10</v>
      </c>
      <c r="B14" s="31">
        <v>322579</v>
      </c>
      <c r="C14" s="32" t="s">
        <v>64</v>
      </c>
      <c r="D14" s="31">
        <v>5</v>
      </c>
      <c r="E14" s="31" t="s">
        <v>4</v>
      </c>
      <c r="F14" s="65"/>
      <c r="G14" s="65">
        <f t="shared" si="0"/>
        <v>0</v>
      </c>
    </row>
    <row r="15" spans="1:7" ht="67.5" customHeight="1">
      <c r="A15" s="31">
        <v>11</v>
      </c>
      <c r="B15" s="31">
        <v>147906</v>
      </c>
      <c r="C15" s="32" t="s">
        <v>25</v>
      </c>
      <c r="D15" s="31">
        <v>2</v>
      </c>
      <c r="E15" s="31" t="s">
        <v>45</v>
      </c>
      <c r="F15" s="66"/>
      <c r="G15" s="65">
        <f t="shared" si="0"/>
        <v>0</v>
      </c>
    </row>
    <row r="16" spans="1:7" ht="32.25" customHeight="1">
      <c r="A16" s="31">
        <v>12</v>
      </c>
      <c r="B16" s="31">
        <v>147907</v>
      </c>
      <c r="C16" s="32" t="s">
        <v>26</v>
      </c>
      <c r="D16" s="31">
        <v>10</v>
      </c>
      <c r="E16" s="31" t="s">
        <v>45</v>
      </c>
      <c r="F16" s="65"/>
      <c r="G16" s="65">
        <f t="shared" si="0"/>
        <v>0</v>
      </c>
    </row>
    <row r="17" spans="1:7" ht="30.75" customHeight="1">
      <c r="A17" s="31">
        <v>13</v>
      </c>
      <c r="B17" s="31">
        <v>147908</v>
      </c>
      <c r="C17" s="32" t="s">
        <v>27</v>
      </c>
      <c r="D17" s="31">
        <v>1</v>
      </c>
      <c r="E17" s="31" t="s">
        <v>4</v>
      </c>
      <c r="F17" s="65"/>
      <c r="G17" s="65">
        <f t="shared" si="0"/>
        <v>0</v>
      </c>
    </row>
    <row r="18" spans="1:7" ht="66.75" customHeight="1">
      <c r="A18" s="31">
        <v>14</v>
      </c>
      <c r="B18" s="36">
        <v>321369</v>
      </c>
      <c r="C18" s="32" t="s">
        <v>52</v>
      </c>
      <c r="D18" s="31">
        <v>1</v>
      </c>
      <c r="E18" s="31" t="s">
        <v>4</v>
      </c>
      <c r="F18" s="65"/>
      <c r="G18" s="65">
        <f t="shared" si="0"/>
        <v>0</v>
      </c>
    </row>
    <row r="19" spans="1:7" ht="29.25" customHeight="1">
      <c r="A19" s="31">
        <v>15</v>
      </c>
      <c r="B19" s="36">
        <v>321370</v>
      </c>
      <c r="C19" s="32" t="s">
        <v>33</v>
      </c>
      <c r="D19" s="31">
        <v>3</v>
      </c>
      <c r="E19" s="31" t="s">
        <v>4</v>
      </c>
      <c r="F19" s="65"/>
      <c r="G19" s="65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31">
        <v>1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65">
        <f>SUM(G14:G20)</f>
        <v>0</v>
      </c>
    </row>
    <row r="22" spans="1:7" ht="25.5" customHeight="1">
      <c r="A22" s="43">
        <v>17</v>
      </c>
      <c r="B22" s="43">
        <v>147909</v>
      </c>
      <c r="C22" s="42" t="s">
        <v>68</v>
      </c>
      <c r="D22" s="31">
        <v>50</v>
      </c>
      <c r="E22" s="31" t="s">
        <v>4</v>
      </c>
      <c r="F22" s="65"/>
      <c r="G22" s="65">
        <f t="shared" si="0"/>
        <v>0</v>
      </c>
    </row>
    <row r="23" spans="1:7" ht="25.5" customHeight="1">
      <c r="A23" s="43">
        <v>18</v>
      </c>
      <c r="B23" s="43">
        <v>147910</v>
      </c>
      <c r="C23" s="42" t="s">
        <v>69</v>
      </c>
      <c r="D23" s="34">
        <v>1</v>
      </c>
      <c r="E23" s="31" t="s">
        <v>4</v>
      </c>
      <c r="F23" s="65"/>
      <c r="G23" s="65">
        <f t="shared" si="0"/>
        <v>0</v>
      </c>
    </row>
    <row r="24" spans="1:7" ht="25.5" customHeight="1">
      <c r="A24" s="43">
        <v>19</v>
      </c>
      <c r="B24" s="43">
        <v>147594</v>
      </c>
      <c r="C24" s="42" t="s">
        <v>71</v>
      </c>
      <c r="D24" s="34">
        <v>40</v>
      </c>
      <c r="E24" s="31" t="s">
        <v>4</v>
      </c>
      <c r="F24" s="66"/>
      <c r="G24" s="65">
        <f t="shared" si="0"/>
        <v>0</v>
      </c>
    </row>
    <row r="25" spans="1:7" ht="25.5" customHeight="1">
      <c r="A25" s="43">
        <v>20</v>
      </c>
      <c r="B25" s="43">
        <v>147595</v>
      </c>
      <c r="C25" s="42" t="s">
        <v>70</v>
      </c>
      <c r="D25" s="34">
        <v>180</v>
      </c>
      <c r="E25" s="31" t="s">
        <v>4</v>
      </c>
      <c r="F25" s="65"/>
      <c r="G25" s="65">
        <f t="shared" si="0"/>
        <v>0</v>
      </c>
    </row>
    <row r="26" spans="1:7" ht="25.5" customHeight="1">
      <c r="A26" s="43">
        <v>21</v>
      </c>
      <c r="B26" s="43">
        <v>147596</v>
      </c>
      <c r="C26" s="42" t="s">
        <v>72</v>
      </c>
      <c r="D26" s="34">
        <v>100</v>
      </c>
      <c r="E26" s="31" t="s">
        <v>4</v>
      </c>
      <c r="F26" s="65"/>
      <c r="G26" s="65">
        <f t="shared" si="0"/>
        <v>0</v>
      </c>
    </row>
    <row r="27" spans="1:7" ht="25.5" customHeight="1">
      <c r="A27" s="43">
        <v>22</v>
      </c>
      <c r="B27" s="41">
        <v>147597</v>
      </c>
      <c r="C27" s="44" t="s">
        <v>53</v>
      </c>
      <c r="D27" s="34">
        <v>10</v>
      </c>
      <c r="E27" s="31" t="s">
        <v>4</v>
      </c>
      <c r="F27" s="65"/>
      <c r="G27" s="65">
        <f t="shared" si="0"/>
        <v>0</v>
      </c>
    </row>
    <row r="28" spans="3:7" ht="25.5">
      <c r="C28" s="36" t="s">
        <v>57</v>
      </c>
      <c r="F28" s="67" t="s">
        <v>58</v>
      </c>
      <c r="G28" s="65">
        <f>SUM(G22:G27)</f>
        <v>0</v>
      </c>
    </row>
    <row r="29" spans="3:7" ht="12.75">
      <c r="C29" s="33"/>
      <c r="F29" s="68"/>
      <c r="G29" s="72"/>
    </row>
    <row r="30" spans="3:7" ht="12.75">
      <c r="C30" s="33"/>
      <c r="F30" s="68"/>
      <c r="G30" s="72"/>
    </row>
    <row r="31" spans="3:7" ht="12.75">
      <c r="C31" s="33"/>
      <c r="F31" s="67"/>
      <c r="G31" s="69"/>
    </row>
    <row r="32" spans="3:7" ht="51.75" customHeight="1">
      <c r="C32" s="30" t="s">
        <v>56</v>
      </c>
      <c r="F32" s="67" t="s">
        <v>9</v>
      </c>
      <c r="G32" s="65">
        <v>0</v>
      </c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 - Supplier Price Submittal Sheet 
"Highway Inlet Boxes, Grates and Frames" 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C1">
      <selection activeCell="D24" sqref="D24:E24"/>
    </sheetView>
  </sheetViews>
  <sheetFormatPr defaultColWidth="10.28125" defaultRowHeight="12.75"/>
  <cols>
    <col min="1" max="1" width="9.140625" style="18" customWidth="1"/>
    <col min="2" max="2" width="15.421875" style="18" customWidth="1"/>
    <col min="3" max="3" width="64.00390625" style="7" customWidth="1"/>
    <col min="4" max="4" width="10.8515625" style="18" customWidth="1"/>
    <col min="5" max="5" width="8.421875" style="18" customWidth="1"/>
    <col min="6" max="6" width="11.421875" style="18" customWidth="1"/>
    <col min="7" max="7" width="13.421875" style="19" customWidth="1"/>
    <col min="8" max="8" width="10.28125" style="19" customWidth="1"/>
    <col min="9" max="9" width="16.28125" style="7" customWidth="1"/>
    <col min="10" max="16384" width="10.28125" style="7" customWidth="1"/>
  </cols>
  <sheetData>
    <row r="1" spans="1:8" s="20" customFormat="1" ht="51">
      <c r="A1" s="2" t="s">
        <v>0</v>
      </c>
      <c r="B1" s="2" t="s">
        <v>14</v>
      </c>
      <c r="C1" s="2" t="s">
        <v>11</v>
      </c>
      <c r="D1" s="21" t="s">
        <v>5</v>
      </c>
      <c r="E1" s="21" t="s">
        <v>50</v>
      </c>
      <c r="F1" s="2" t="s">
        <v>1</v>
      </c>
      <c r="G1" s="2" t="s">
        <v>2</v>
      </c>
      <c r="H1" s="2" t="s">
        <v>3</v>
      </c>
    </row>
    <row r="2" spans="1:8" ht="29.25" customHeight="1">
      <c r="A2" s="3"/>
      <c r="B2" s="4"/>
      <c r="C2" s="5" t="s">
        <v>51</v>
      </c>
      <c r="D2" s="3"/>
      <c r="E2" s="3"/>
      <c r="F2" s="3"/>
      <c r="G2" s="3"/>
      <c r="H2" s="6"/>
    </row>
    <row r="3" spans="1:8" ht="54.75" customHeight="1">
      <c r="A3" s="4">
        <v>1</v>
      </c>
      <c r="B3" s="4">
        <v>147898</v>
      </c>
      <c r="C3" s="8" t="s">
        <v>18</v>
      </c>
      <c r="D3" s="22"/>
      <c r="E3" s="22"/>
      <c r="F3" s="4" t="s">
        <v>4</v>
      </c>
      <c r="G3" s="4"/>
      <c r="H3" s="10"/>
    </row>
    <row r="4" spans="1:8" ht="30.75" customHeight="1">
      <c r="A4" s="4">
        <v>2</v>
      </c>
      <c r="B4" s="4">
        <v>147899</v>
      </c>
      <c r="C4" s="8" t="s">
        <v>19</v>
      </c>
      <c r="D4" s="22"/>
      <c r="E4" s="22"/>
      <c r="F4" s="4" t="s">
        <v>4</v>
      </c>
      <c r="G4" s="4"/>
      <c r="H4" s="10"/>
    </row>
    <row r="5" spans="1:8" ht="27" customHeight="1">
      <c r="A5" s="4">
        <v>3</v>
      </c>
      <c r="B5" s="4">
        <v>147900</v>
      </c>
      <c r="C5" s="8" t="s">
        <v>10</v>
      </c>
      <c r="D5" s="22"/>
      <c r="E5" s="22"/>
      <c r="F5" s="4" t="s">
        <v>4</v>
      </c>
      <c r="G5" s="4"/>
      <c r="H5" s="10"/>
    </row>
    <row r="6" spans="1:8" ht="25.5">
      <c r="A6" s="4">
        <v>4</v>
      </c>
      <c r="B6" s="4">
        <v>147901</v>
      </c>
      <c r="C6" s="8" t="s">
        <v>20</v>
      </c>
      <c r="D6" s="22"/>
      <c r="E6" s="22"/>
      <c r="F6" s="4" t="s">
        <v>4</v>
      </c>
      <c r="G6" s="4"/>
      <c r="H6" s="10"/>
    </row>
    <row r="7" spans="1:8" ht="26.25" customHeight="1">
      <c r="A7" s="4">
        <v>5</v>
      </c>
      <c r="B7" s="4">
        <v>147902</v>
      </c>
      <c r="C7" s="8" t="s">
        <v>21</v>
      </c>
      <c r="D7" s="22"/>
      <c r="E7" s="22"/>
      <c r="F7" s="4" t="s">
        <v>4</v>
      </c>
      <c r="G7" s="4"/>
      <c r="H7" s="10"/>
    </row>
    <row r="8" spans="1:8" ht="30" customHeight="1">
      <c r="A8" s="4">
        <v>6</v>
      </c>
      <c r="B8" s="4">
        <v>147903</v>
      </c>
      <c r="C8" s="8" t="s">
        <v>22</v>
      </c>
      <c r="D8" s="22"/>
      <c r="E8" s="22"/>
      <c r="F8" s="4" t="s">
        <v>4</v>
      </c>
      <c r="G8" s="4"/>
      <c r="H8" s="10"/>
    </row>
    <row r="9" spans="1:8" ht="30" customHeight="1">
      <c r="A9" s="4">
        <v>7</v>
      </c>
      <c r="B9" s="4">
        <v>147904</v>
      </c>
      <c r="C9" s="8" t="s">
        <v>23</v>
      </c>
      <c r="D9" s="22"/>
      <c r="E9" s="22"/>
      <c r="F9" s="4" t="s">
        <v>4</v>
      </c>
      <c r="G9" s="4"/>
      <c r="H9" s="10"/>
    </row>
    <row r="10" spans="1:8" ht="33.75" customHeight="1">
      <c r="A10" s="4"/>
      <c r="B10" s="4"/>
      <c r="C10" s="5" t="s">
        <v>13</v>
      </c>
      <c r="D10" s="9"/>
      <c r="E10" s="9"/>
      <c r="F10" s="11"/>
      <c r="G10" s="12" t="s">
        <v>12</v>
      </c>
      <c r="H10" s="10"/>
    </row>
    <row r="11" spans="1:8" ht="51.75" customHeight="1">
      <c r="A11" s="4">
        <v>8</v>
      </c>
      <c r="B11" s="4">
        <v>147905</v>
      </c>
      <c r="C11" s="8" t="s">
        <v>24</v>
      </c>
      <c r="D11" s="22"/>
      <c r="E11" s="22"/>
      <c r="F11" s="4" t="s">
        <v>4</v>
      </c>
      <c r="G11" s="4"/>
      <c r="H11" s="10"/>
    </row>
    <row r="12" spans="1:8" ht="70.5" customHeight="1">
      <c r="A12" s="4">
        <v>9</v>
      </c>
      <c r="B12" s="4">
        <v>147906</v>
      </c>
      <c r="C12" s="8" t="s">
        <v>25</v>
      </c>
      <c r="D12" s="23"/>
      <c r="E12" s="23"/>
      <c r="F12" s="4" t="s">
        <v>4</v>
      </c>
      <c r="G12" s="4"/>
      <c r="H12" s="10"/>
    </row>
    <row r="13" spans="1:8" ht="32.25" customHeight="1">
      <c r="A13" s="4">
        <v>10</v>
      </c>
      <c r="B13" s="4">
        <v>147907</v>
      </c>
      <c r="C13" s="8" t="s">
        <v>26</v>
      </c>
      <c r="D13" s="23"/>
      <c r="E13" s="23"/>
      <c r="F13" s="4" t="s">
        <v>4</v>
      </c>
      <c r="G13" s="4"/>
      <c r="H13" s="10"/>
    </row>
    <row r="14" spans="1:8" ht="29.25" customHeight="1">
      <c r="A14" s="4">
        <v>11</v>
      </c>
      <c r="B14" s="4">
        <v>147908</v>
      </c>
      <c r="C14" s="8" t="s">
        <v>27</v>
      </c>
      <c r="D14" s="23"/>
      <c r="E14" s="23"/>
      <c r="F14" s="4" t="s">
        <v>4</v>
      </c>
      <c r="G14" s="4"/>
      <c r="H14" s="10"/>
    </row>
    <row r="15" spans="1:8" ht="66" customHeight="1">
      <c r="A15" s="4">
        <v>12</v>
      </c>
      <c r="B15" s="1">
        <v>321369</v>
      </c>
      <c r="C15" s="8" t="s">
        <v>52</v>
      </c>
      <c r="D15" s="23"/>
      <c r="E15" s="23"/>
      <c r="F15" s="4" t="s">
        <v>45</v>
      </c>
      <c r="G15" s="4"/>
      <c r="H15" s="10"/>
    </row>
    <row r="16" spans="1:8" ht="31.5" customHeight="1">
      <c r="A16" s="4">
        <v>13</v>
      </c>
      <c r="B16" s="1">
        <v>321370</v>
      </c>
      <c r="C16" s="8" t="s">
        <v>33</v>
      </c>
      <c r="D16" s="23"/>
      <c r="E16" s="23"/>
      <c r="F16" s="4" t="s">
        <v>45</v>
      </c>
      <c r="G16" s="4"/>
      <c r="H16" s="10"/>
    </row>
    <row r="17" spans="1:8" ht="35.25" customHeight="1">
      <c r="A17" s="4"/>
      <c r="B17" s="4"/>
      <c r="C17" s="5" t="s">
        <v>17</v>
      </c>
      <c r="D17" s="11"/>
      <c r="E17" s="11"/>
      <c r="F17" s="11"/>
      <c r="G17" s="12" t="s">
        <v>16</v>
      </c>
      <c r="H17" s="10"/>
    </row>
    <row r="18" spans="1:8" ht="28.5" customHeight="1">
      <c r="A18" s="4">
        <v>14</v>
      </c>
      <c r="B18" s="4">
        <v>147909</v>
      </c>
      <c r="C18" s="8" t="s">
        <v>28</v>
      </c>
      <c r="D18" s="23"/>
      <c r="E18" s="23"/>
      <c r="F18" s="4" t="s">
        <v>4</v>
      </c>
      <c r="G18" s="4"/>
      <c r="H18" s="10"/>
    </row>
    <row r="19" spans="1:8" ht="28.5" customHeight="1">
      <c r="A19" s="4">
        <v>15</v>
      </c>
      <c r="B19" s="4">
        <v>147910</v>
      </c>
      <c r="C19" s="8" t="s">
        <v>29</v>
      </c>
      <c r="D19" s="23"/>
      <c r="E19" s="23"/>
      <c r="F19" s="4" t="s">
        <v>4</v>
      </c>
      <c r="G19" s="4"/>
      <c r="H19" s="10"/>
    </row>
    <row r="20" spans="1:8" ht="29.25" customHeight="1">
      <c r="A20" s="4">
        <v>16</v>
      </c>
      <c r="B20" s="4">
        <v>147594</v>
      </c>
      <c r="C20" s="8" t="s">
        <v>30</v>
      </c>
      <c r="D20" s="23"/>
      <c r="E20" s="23"/>
      <c r="F20" s="4" t="s">
        <v>4</v>
      </c>
      <c r="G20" s="4"/>
      <c r="H20" s="10"/>
    </row>
    <row r="21" spans="1:8" ht="29.25" customHeight="1">
      <c r="A21" s="4">
        <v>17</v>
      </c>
      <c r="B21" s="4">
        <v>147595</v>
      </c>
      <c r="C21" s="8" t="s">
        <v>31</v>
      </c>
      <c r="D21" s="23"/>
      <c r="E21" s="23"/>
      <c r="F21" s="4" t="s">
        <v>4</v>
      </c>
      <c r="G21" s="4"/>
      <c r="H21" s="10"/>
    </row>
    <row r="22" spans="1:8" ht="29.25" customHeight="1">
      <c r="A22" s="4">
        <v>18</v>
      </c>
      <c r="B22" s="4">
        <v>147596</v>
      </c>
      <c r="C22" s="8" t="s">
        <v>32</v>
      </c>
      <c r="D22" s="23"/>
      <c r="E22" s="23"/>
      <c r="F22" s="4" t="s">
        <v>4</v>
      </c>
      <c r="G22" s="4"/>
      <c r="H22" s="10"/>
    </row>
    <row r="23" spans="1:8" ht="46.5" customHeight="1">
      <c r="A23" s="4"/>
      <c r="B23" s="4"/>
      <c r="C23" s="5" t="s">
        <v>49</v>
      </c>
      <c r="D23" s="11"/>
      <c r="E23" s="11"/>
      <c r="F23" s="11"/>
      <c r="G23" s="12" t="s">
        <v>46</v>
      </c>
      <c r="H23" s="10"/>
    </row>
    <row r="24" spans="1:8" ht="23.25" customHeight="1">
      <c r="A24" s="4">
        <v>19</v>
      </c>
      <c r="B24" s="1">
        <v>147598</v>
      </c>
      <c r="C24" s="13" t="s">
        <v>15</v>
      </c>
      <c r="D24" s="23"/>
      <c r="E24" s="23"/>
      <c r="F24" s="4" t="s">
        <v>4</v>
      </c>
      <c r="G24" s="14"/>
      <c r="H24" s="10"/>
    </row>
    <row r="25" spans="1:8" ht="25.5">
      <c r="A25" s="4"/>
      <c r="B25" s="1"/>
      <c r="C25" s="15"/>
      <c r="D25" s="4"/>
      <c r="E25" s="4"/>
      <c r="F25" s="4"/>
      <c r="G25" s="12" t="s">
        <v>47</v>
      </c>
      <c r="H25" s="10"/>
    </row>
    <row r="26" spans="1:8" ht="32.25" customHeight="1">
      <c r="A26" s="4"/>
      <c r="B26" s="4"/>
      <c r="C26" s="5" t="s">
        <v>48</v>
      </c>
      <c r="D26" s="4"/>
      <c r="E26" s="4"/>
      <c r="F26" s="4"/>
      <c r="G26" s="12" t="s">
        <v>7</v>
      </c>
      <c r="H26" s="10"/>
    </row>
    <row r="27" spans="1:8" ht="18" customHeight="1">
      <c r="A27" s="4"/>
      <c r="B27" s="4"/>
      <c r="C27" s="16"/>
      <c r="D27" s="4"/>
      <c r="E27" s="4"/>
      <c r="F27" s="4"/>
      <c r="G27" s="5"/>
      <c r="H27" s="10"/>
    </row>
    <row r="28" spans="1:8" ht="63" customHeight="1">
      <c r="A28" s="4" t="s">
        <v>8</v>
      </c>
      <c r="B28" s="3"/>
      <c r="C28" s="5" t="s">
        <v>6</v>
      </c>
      <c r="D28" s="3"/>
      <c r="E28" s="3"/>
      <c r="F28" s="1" t="s">
        <v>8</v>
      </c>
      <c r="G28" s="12" t="s">
        <v>9</v>
      </c>
      <c r="H28" s="10"/>
    </row>
    <row r="29" ht="12.75">
      <c r="I29" s="17"/>
    </row>
  </sheetData>
  <sheetProtection/>
  <printOptions gridLines="1" horizontalCentered="1"/>
  <pageMargins left="0.25" right="0.25" top="0.75" bottom="0.75" header="0.3" footer="0.3"/>
  <pageSetup horizontalDpi="600" verticalDpi="600" orientation="portrait" scale="70" r:id="rId1"/>
  <headerFooter alignWithMargins="0">
    <oddHeader>&amp;L
&amp;12
Supplier Name:___________________________&amp;C&amp;14Attachment III - Supplier  Price Submittal Sheet&amp;R
&amp;12CN#_________________________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D1">
      <selection activeCell="F4" sqref="F4"/>
    </sheetView>
  </sheetViews>
  <sheetFormatPr defaultColWidth="10.28125" defaultRowHeight="12.75"/>
  <cols>
    <col min="1" max="1" width="9.140625" style="38" customWidth="1"/>
    <col min="2" max="2" width="12.00390625" style="38" customWidth="1"/>
    <col min="3" max="3" width="70.7109375" style="33" customWidth="1"/>
    <col min="4" max="4" width="8.421875" style="38" customWidth="1"/>
    <col min="5" max="5" width="11.421875" style="38" customWidth="1"/>
    <col min="6" max="6" width="16.140625" style="39" customWidth="1"/>
    <col min="7" max="7" width="15.28125" style="37" customWidth="1"/>
    <col min="8" max="13" width="0" style="33" hidden="1" customWidth="1"/>
    <col min="14" max="16384" width="10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30" customFormat="1" ht="51">
      <c r="A3" s="28" t="s">
        <v>0</v>
      </c>
      <c r="B3" s="28" t="s">
        <v>14</v>
      </c>
      <c r="C3" s="29" t="s">
        <v>11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50.25" customHeight="1">
      <c r="A4" s="31">
        <v>1</v>
      </c>
      <c r="B4" s="31">
        <v>147898</v>
      </c>
      <c r="C4" s="32" t="s">
        <v>63</v>
      </c>
      <c r="D4" s="31">
        <f>SUM('DISTRICT #1'!D4+'DISTRICT #2'!D4+'DISTRICT #3'!D4+'DISTRICT #4'!D4+'DISTRICT #5'!D4+'DISTRICT #6'!D4+'DISTRICT #8'!D4+'DISTRICT #9'!D4+'DISTRICT #10'!D2+'DISTRICT #11'!D4+'DISTRICT #12'!D4)</f>
        <v>1624</v>
      </c>
      <c r="E4" s="31" t="s">
        <v>4</v>
      </c>
      <c r="F4" s="65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f>SUM('DISTRICT #1'!D5+'DISTRICT #2'!D5+'DISTRICT #3'!D5+'DISTRICT #4'!D5+'DISTRICT #5'!D5+'DISTRICT #6'!D5+'DISTRICT #8'!D5+'DISTRICT #9'!D5+'DISTRICT #10'!D5+'DISTRICT #11'!D5+'DISTRICT #12'!D5)</f>
        <v>405</v>
      </c>
      <c r="E5" s="31" t="s">
        <v>4</v>
      </c>
      <c r="F5" s="65"/>
      <c r="G5" s="65">
        <f aca="true" t="shared" si="0" ref="G5:G27">D5*F5</f>
        <v>0</v>
      </c>
    </row>
    <row r="6" spans="1:7" ht="21.75" customHeight="1">
      <c r="A6" s="31">
        <v>3</v>
      </c>
      <c r="B6" s="31">
        <v>147900</v>
      </c>
      <c r="C6" s="32" t="s">
        <v>10</v>
      </c>
      <c r="D6" s="31">
        <f>SUM('DISTRICT #1'!D6+'DISTRICT #2'!D6+'DISTRICT #3'!D6+'DISTRICT #4'!D6+'DISTRICT #5'!D6+'DISTRICT #6'!D6+'DISTRICT #8'!D6+'DISTRICT #9'!D6+'DISTRICT #10'!D6+'DISTRICT #11'!D6+'DISTRICT #12'!D6)</f>
        <v>540</v>
      </c>
      <c r="E6" s="31" t="s">
        <v>4</v>
      </c>
      <c r="F6" s="65"/>
      <c r="G6" s="65">
        <f t="shared" si="0"/>
        <v>0</v>
      </c>
    </row>
    <row r="7" spans="1:7" ht="25.5" customHeight="1">
      <c r="A7" s="31">
        <v>4</v>
      </c>
      <c r="B7" s="31">
        <v>147901</v>
      </c>
      <c r="C7" s="32" t="s">
        <v>75</v>
      </c>
      <c r="D7" s="31">
        <f>SUM('DISTRICT #1'!D7+'DISTRICT #2'!D7+'DISTRICT #3'!D7+'DISTRICT #4'!D7+'DISTRICT #5'!D7+'DISTRICT #6'!D7+'DISTRICT #8'!D7+'DISTRICT #9'!D7+'DISTRICT #10'!D7+'DISTRICT #11'!D7+'DISTRICT #12'!D7)</f>
        <v>237</v>
      </c>
      <c r="E7" s="31" t="s">
        <v>4</v>
      </c>
      <c r="F7" s="65"/>
      <c r="G7" s="65">
        <f t="shared" si="0"/>
        <v>0</v>
      </c>
    </row>
    <row r="8" spans="1:7" ht="21" customHeight="1">
      <c r="A8" s="31">
        <v>5</v>
      </c>
      <c r="B8" s="31">
        <v>147902</v>
      </c>
      <c r="C8" s="32" t="s">
        <v>73</v>
      </c>
      <c r="D8" s="31">
        <f>SUM('DISTRICT #1'!D8+'DISTRICT #2'!D8+'DISTRICT #3'!D8+'DISTRICT #4'!D8+'DISTRICT #5'!D8+'DISTRICT #6'!D8+'DISTRICT #8'!D8+'DISTRICT #9'!D8+'DISTRICT #10'!D8+'DISTRICT #11'!D8+'DISTRICT #12'!D8)</f>
        <v>1115</v>
      </c>
      <c r="E8" s="31" t="s">
        <v>4</v>
      </c>
      <c r="F8" s="65"/>
      <c r="G8" s="65">
        <f t="shared" si="0"/>
        <v>0</v>
      </c>
    </row>
    <row r="9" spans="1:7" ht="22.5" customHeight="1">
      <c r="A9" s="31">
        <v>6</v>
      </c>
      <c r="B9" s="31">
        <v>147903</v>
      </c>
      <c r="C9" s="32" t="s">
        <v>66</v>
      </c>
      <c r="D9" s="31">
        <f>SUM('DISTRICT #1'!D9+'DISTRICT #2'!D9+'DISTRICT #3'!D9+'DISTRICT #4'!D9+'DISTRICT #5'!D9+'DISTRICT #6'!D9+'DISTRICT #8'!D9+'DISTRICT #9'!D9+'DISTRICT #10'!D9+'DISTRICT #11'!D9+'DISTRICT #12'!D9)</f>
        <v>271</v>
      </c>
      <c r="E9" s="31" t="s">
        <v>4</v>
      </c>
      <c r="F9" s="65"/>
      <c r="G9" s="65">
        <f t="shared" si="0"/>
        <v>0</v>
      </c>
    </row>
    <row r="10" spans="1:7" ht="19.5" customHeight="1">
      <c r="A10" s="31">
        <v>7</v>
      </c>
      <c r="B10" s="31">
        <v>147904</v>
      </c>
      <c r="C10" s="32" t="s">
        <v>67</v>
      </c>
      <c r="D10" s="31">
        <f>SUM('DISTRICT #1'!D10+'DISTRICT #2'!D10+'DISTRICT #3'!D10+'DISTRICT #4'!D10+'DISTRICT #5'!D10+'DISTRICT #6'!D10+'DISTRICT #8'!D10+'DISTRICT #9'!D10+'DISTRICT #10'!D10+'DISTRICT #11'!D10+'DISTRICT #12'!D10)</f>
        <v>87</v>
      </c>
      <c r="E10" s="31" t="s">
        <v>4</v>
      </c>
      <c r="F10" s="65"/>
      <c r="G10" s="65">
        <f t="shared" si="0"/>
        <v>0</v>
      </c>
    </row>
    <row r="11" spans="1:7" ht="21.75" customHeight="1">
      <c r="A11" s="34">
        <v>8</v>
      </c>
      <c r="B11" s="34">
        <v>324911</v>
      </c>
      <c r="C11" s="35" t="s">
        <v>55</v>
      </c>
      <c r="D11" s="31">
        <f>SUM('DISTRICT #1'!D11+'DISTRICT #2'!D11+'DISTRICT #3'!D11+'DISTRICT #4'!D11+'DISTRICT #5'!D11+'DISTRICT #6'!D11+'DISTRICT #8'!D11+'DISTRICT #9'!D11+'DISTRICT #10'!D11+'DISTRICT #11'!D11+'DISTRICT #12'!D11)</f>
        <v>312</v>
      </c>
      <c r="E11" s="31" t="s">
        <v>4</v>
      </c>
      <c r="F11" s="65"/>
      <c r="G11" s="65">
        <f t="shared" si="0"/>
        <v>0</v>
      </c>
    </row>
    <row r="12" spans="1:7" ht="19.5" customHeight="1">
      <c r="A12" s="34">
        <v>9</v>
      </c>
      <c r="B12" s="34">
        <v>325119</v>
      </c>
      <c r="C12" s="35" t="s">
        <v>54</v>
      </c>
      <c r="D12" s="31">
        <f>SUM('DISTRICT #1'!D12+'DISTRICT #2'!D12+'DISTRICT #3'!D12+'DISTRICT #4'!D12+'DISTRICT #5'!D12+'DISTRICT #6'!D12+'DISTRICT #8'!D12+'DISTRICT #9'!D12+'DISTRICT #10'!D12+'DISTRICT #11'!D12+'DISTRICT #12'!D12)</f>
        <v>91</v>
      </c>
      <c r="E12" s="31" t="s">
        <v>4</v>
      </c>
      <c r="F12" s="66"/>
      <c r="G12" s="65">
        <f t="shared" si="0"/>
        <v>0</v>
      </c>
    </row>
    <row r="13" spans="1:7" ht="31.5" customHeight="1">
      <c r="A13" s="34"/>
      <c r="B13" s="34"/>
      <c r="C13" s="36" t="s">
        <v>62</v>
      </c>
      <c r="D13" s="31"/>
      <c r="E13" s="31"/>
      <c r="F13" s="67" t="s">
        <v>61</v>
      </c>
      <c r="G13" s="65">
        <f>SUM(G4:G12)</f>
        <v>0</v>
      </c>
    </row>
    <row r="14" spans="1:7" ht="47.25" customHeight="1">
      <c r="A14" s="31">
        <v>10</v>
      </c>
      <c r="B14" s="31">
        <v>322579</v>
      </c>
      <c r="C14" s="32" t="s">
        <v>64</v>
      </c>
      <c r="D14" s="31">
        <f>SUM('DISTRICT #1'!D14+'DISTRICT #2'!D14+'DISTRICT #3'!D14+'DISTRICT #4'!D14+'DISTRICT #5'!D14+'DISTRICT #6'!D14+'DISTRICT #8'!D14+'DISTRICT #9'!D14+'DISTRICT #10'!D14+'DISTRICT #11'!D14+'DISTRICT #12'!D14)</f>
        <v>55</v>
      </c>
      <c r="E14" s="31" t="s">
        <v>4</v>
      </c>
      <c r="F14" s="65"/>
      <c r="G14" s="65">
        <f t="shared" si="0"/>
        <v>0</v>
      </c>
    </row>
    <row r="15" spans="1:7" ht="75.75" customHeight="1">
      <c r="A15" s="31">
        <v>11</v>
      </c>
      <c r="B15" s="31">
        <v>147906</v>
      </c>
      <c r="C15" s="32" t="s">
        <v>25</v>
      </c>
      <c r="D15" s="31">
        <f>SUM('DISTRICT #1'!D15+'DISTRICT #2'!D15+'DISTRICT #3'!D15+'DISTRICT #4'!D15+'DISTRICT #5'!D15+'DISTRICT #6'!D15+'DISTRICT #8'!D15+'DISTRICT #9'!D15+'DISTRICT #10'!D15+'DISTRICT #11'!D15+'DISTRICT #12'!D15)</f>
        <v>58</v>
      </c>
      <c r="E15" s="31" t="s">
        <v>4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f>SUM('DISTRICT #1'!D16+'DISTRICT #2'!D16+'DISTRICT #3'!D16+'DISTRICT #4'!D16+'DISTRICT #5'!D16+'DISTRICT #6'!D16+'DISTRICT #8'!D16+'DISTRICT #9'!D16+'DISTRICT #10'!D16+'DISTRICT #11'!D16+'DISTRICT #12'!D16)</f>
        <v>56</v>
      </c>
      <c r="E16" s="31" t="s">
        <v>45</v>
      </c>
      <c r="F16" s="65"/>
      <c r="G16" s="65">
        <f t="shared" si="0"/>
        <v>0</v>
      </c>
    </row>
    <row r="17" spans="1:7" ht="31.5" customHeight="1">
      <c r="A17" s="31">
        <v>13</v>
      </c>
      <c r="B17" s="31">
        <v>147908</v>
      </c>
      <c r="C17" s="32" t="s">
        <v>27</v>
      </c>
      <c r="D17" s="31">
        <f>SUM('DISTRICT #1'!D17+'DISTRICT #2'!D17+'DISTRICT #3'!D17+'DISTRICT #4'!D17+'DISTRICT #5'!D17+'DISTRICT #6'!D17+'DISTRICT #8'!D17+'DISTRICT #9'!D17+'DISTRICT #10'!D17+'DISTRICT #11'!D17+'DISTRICT #12'!D17)</f>
        <v>51</v>
      </c>
      <c r="E17" s="31" t="s">
        <v>45</v>
      </c>
      <c r="F17" s="65"/>
      <c r="G17" s="65">
        <f t="shared" si="0"/>
        <v>0</v>
      </c>
    </row>
    <row r="18" spans="1:7" ht="69" customHeight="1">
      <c r="A18" s="31">
        <v>14</v>
      </c>
      <c r="B18" s="36">
        <v>321369</v>
      </c>
      <c r="C18" s="32" t="s">
        <v>52</v>
      </c>
      <c r="D18" s="31">
        <f>SUM('DISTRICT #1'!D18+'DISTRICT #2'!D18+'DISTRICT #3'!D18+'DISTRICT #4'!D18+'DISTRICT #5'!D18+'DISTRICT #6'!D18+'DISTRICT #8'!D18+'DISTRICT #9'!D18+'DISTRICT #10'!D18+'DISTRICT #11'!D18+'DISTRICT #12'!D18)</f>
        <v>96</v>
      </c>
      <c r="E18" s="31" t="s">
        <v>45</v>
      </c>
      <c r="F18" s="65"/>
      <c r="G18" s="65">
        <f t="shared" si="0"/>
        <v>0</v>
      </c>
    </row>
    <row r="19" spans="1:7" ht="33.75" customHeight="1">
      <c r="A19" s="31">
        <v>15</v>
      </c>
      <c r="B19" s="36">
        <v>321370</v>
      </c>
      <c r="C19" s="32" t="s">
        <v>33</v>
      </c>
      <c r="D19" s="31">
        <f>SUM('DISTRICT #1'!D19+'DISTRICT #2'!D19+'DISTRICT #3'!D19+'DISTRICT #4'!D19+'DISTRICT #5'!D19+'DISTRICT #6'!D19+'DISTRICT #8'!D19+'DISTRICT #9'!D19+'DISTRICT #10'!D19+'DISTRICT #11'!D19+'DISTRICT #12'!D19)</f>
        <v>73</v>
      </c>
      <c r="E19" s="31" t="s">
        <v>4</v>
      </c>
      <c r="F19" s="65"/>
      <c r="G19" s="65">
        <f t="shared" si="0"/>
        <v>0</v>
      </c>
    </row>
    <row r="20" spans="1:7" ht="25.5" customHeight="1">
      <c r="A20" s="40">
        <v>16</v>
      </c>
      <c r="B20" s="41">
        <v>147598</v>
      </c>
      <c r="C20" s="42" t="s">
        <v>15</v>
      </c>
      <c r="D20" s="31">
        <v>46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65">
        <f>SUM(G14:G20)</f>
        <v>0</v>
      </c>
    </row>
    <row r="22" spans="1:7" ht="25.5" customHeight="1">
      <c r="A22" s="43">
        <v>17</v>
      </c>
      <c r="B22" s="43">
        <v>147909</v>
      </c>
      <c r="C22" s="42" t="s">
        <v>68</v>
      </c>
      <c r="D22" s="31">
        <f>SUM('DISTRICT #1'!D22+'DISTRICT #2'!D22+'DISTRICT #3'!D22+'DISTRICT #4'!D22+'DISTRICT #5'!D22+'DISTRICT #6'!D22+'DISTRICT #8'!D22+'DISTRICT #9'!D22+'DISTRICT #10'!D22+'DISTRICT #11'!D22+'DISTRICT #12'!D22)</f>
        <v>740</v>
      </c>
      <c r="E22" s="31" t="s">
        <v>4</v>
      </c>
      <c r="F22" s="65"/>
      <c r="G22" s="65">
        <f t="shared" si="0"/>
        <v>0</v>
      </c>
    </row>
    <row r="23" spans="1:7" ht="25.5" customHeight="1">
      <c r="A23" s="43">
        <v>18</v>
      </c>
      <c r="B23" s="43">
        <v>147910</v>
      </c>
      <c r="C23" s="42" t="s">
        <v>69</v>
      </c>
      <c r="D23" s="31">
        <f>SUM('DISTRICT #1'!D23+'DISTRICT #2'!D23+'DISTRICT #3'!D23+'DISTRICT #4'!D23+'DISTRICT #5'!D23+'DISTRICT #6'!D23+'DISTRICT #8'!D23+'DISTRICT #9'!D23+'DISTRICT #10'!D23+'DISTRICT #11'!D23+'DISTRICT #12'!D23)</f>
        <v>145</v>
      </c>
      <c r="E23" s="31" t="s">
        <v>4</v>
      </c>
      <c r="F23" s="65"/>
      <c r="G23" s="65">
        <f t="shared" si="0"/>
        <v>0</v>
      </c>
    </row>
    <row r="24" spans="1:7" ht="25.5" customHeight="1">
      <c r="A24" s="43">
        <v>19</v>
      </c>
      <c r="B24" s="43">
        <v>147594</v>
      </c>
      <c r="C24" s="42" t="s">
        <v>71</v>
      </c>
      <c r="D24" s="31">
        <f>SUM('DISTRICT #1'!D24+'DISTRICT #2'!D24+'DISTRICT #3'!D24+'DISTRICT #4'!D24+'DISTRICT #5'!D24+'DISTRICT #6'!D24+'DISTRICT #8'!D24+'DISTRICT #9'!D24+'DISTRICT #10'!D24+'DISTRICT #11'!D24+'DISTRICT #12'!D24)</f>
        <v>1195</v>
      </c>
      <c r="E24" s="31" t="s">
        <v>4</v>
      </c>
      <c r="F24" s="66"/>
      <c r="G24" s="65">
        <f t="shared" si="0"/>
        <v>0</v>
      </c>
    </row>
    <row r="25" spans="1:7" ht="25.5" customHeight="1">
      <c r="A25" s="43">
        <v>20</v>
      </c>
      <c r="B25" s="43">
        <v>147595</v>
      </c>
      <c r="C25" s="42" t="s">
        <v>70</v>
      </c>
      <c r="D25" s="31">
        <f>SUM('DISTRICT #1'!D25+'DISTRICT #2'!D25+'DISTRICT #3'!D25+'DISTRICT #4'!D25+'DISTRICT #5'!D25+'DISTRICT #6'!D25+'DISTRICT #8'!D25+'DISTRICT #9'!D25+'DISTRICT #10'!D25+'DISTRICT #11'!D25+'DISTRICT #12'!D25)</f>
        <v>1195</v>
      </c>
      <c r="E25" s="31" t="s">
        <v>4</v>
      </c>
      <c r="F25" s="65"/>
      <c r="G25" s="65">
        <f t="shared" si="0"/>
        <v>0</v>
      </c>
    </row>
    <row r="26" spans="1:7" ht="25.5" customHeight="1">
      <c r="A26" s="43">
        <v>21</v>
      </c>
      <c r="B26" s="43">
        <v>147596</v>
      </c>
      <c r="C26" s="42" t="s">
        <v>72</v>
      </c>
      <c r="D26" s="31">
        <f>SUM('DISTRICT #1'!D26+'DISTRICT #2'!D26+'DISTRICT #3'!D26+'DISTRICT #4'!D26+'DISTRICT #5'!D26+'DISTRICT #6'!D26+'DISTRICT #8'!D26+'DISTRICT #9'!D26+'DISTRICT #10'!D26+'DISTRICT #11'!D26+'DISTRICT #12'!D26)</f>
        <v>952</v>
      </c>
      <c r="E26" s="31" t="s">
        <v>4</v>
      </c>
      <c r="F26" s="65"/>
      <c r="G26" s="65">
        <f t="shared" si="0"/>
        <v>0</v>
      </c>
    </row>
    <row r="27" spans="1:7" ht="25.5" customHeight="1">
      <c r="A27" s="43">
        <v>22</v>
      </c>
      <c r="B27" s="41">
        <v>147597</v>
      </c>
      <c r="C27" s="44" t="s">
        <v>53</v>
      </c>
      <c r="D27" s="31">
        <v>318</v>
      </c>
      <c r="E27" s="31" t="s">
        <v>4</v>
      </c>
      <c r="F27" s="65"/>
      <c r="G27" s="65">
        <f t="shared" si="0"/>
        <v>0</v>
      </c>
    </row>
    <row r="28" spans="1:7" ht="26.25" customHeight="1">
      <c r="A28" s="37"/>
      <c r="B28" s="37"/>
      <c r="C28" s="36" t="s">
        <v>57</v>
      </c>
      <c r="D28" s="31"/>
      <c r="E28" s="31"/>
      <c r="F28" s="67" t="s">
        <v>58</v>
      </c>
      <c r="G28" s="65">
        <f>SUM(G22:G27)</f>
        <v>0</v>
      </c>
    </row>
    <row r="29" spans="6:7" ht="12.75">
      <c r="F29" s="68"/>
      <c r="G29" s="72"/>
    </row>
    <row r="30" spans="6:7" ht="12.75">
      <c r="F30" s="68"/>
      <c r="G30" s="72"/>
    </row>
    <row r="31" spans="3:7" ht="24" customHeight="1">
      <c r="C31" s="45" t="s">
        <v>65</v>
      </c>
      <c r="F31" s="69" t="s">
        <v>7</v>
      </c>
      <c r="G31" s="65">
        <f>G28+G21+G13</f>
        <v>0</v>
      </c>
    </row>
    <row r="32" spans="6:7" ht="12.75">
      <c r="F32" s="67"/>
      <c r="G32" s="69"/>
    </row>
    <row r="33" spans="1:7" ht="25.5" customHeight="1">
      <c r="A33" s="37"/>
      <c r="B33" s="37"/>
      <c r="D33" s="37"/>
      <c r="E33" s="37"/>
      <c r="F33" s="68"/>
      <c r="G33" s="72"/>
    </row>
    <row r="34" spans="3:7" ht="42.75" customHeight="1">
      <c r="C34" s="46" t="s">
        <v>56</v>
      </c>
      <c r="F34" s="67" t="s">
        <v>9</v>
      </c>
      <c r="G34" s="65">
        <v>0</v>
      </c>
    </row>
    <row r="35" spans="6:7" ht="12.75">
      <c r="F35" s="68"/>
      <c r="G35" s="72"/>
    </row>
  </sheetData>
  <sheetProtection password="DCF5" sheet="1" selectLockedCells="1"/>
  <mergeCells count="2">
    <mergeCell ref="A1:G1"/>
    <mergeCell ref="A2:G2"/>
  </mergeCells>
  <printOptions/>
  <pageMargins left="0.25" right="0.25" top="1" bottom="0.75" header="0.3" footer="0.3"/>
  <pageSetup horizontalDpi="600" verticalDpi="600" orientation="portrait" scale="65" r:id="rId1"/>
  <headerFooter>
    <oddHeader>&amp;L&amp;"Helv,Bold"&amp;14Revision #1&amp;C&amp;"Helv,Bold"&amp;14Attachment III  - Supplier Price Submittal Sheet
 "Highway Inlet Boxes, Grates and Frames" 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A1">
      <selection activeCell="A2" sqref="A2:G2"/>
    </sheetView>
  </sheetViews>
  <sheetFormatPr defaultColWidth="10.28125" defaultRowHeight="48" customHeight="1"/>
  <cols>
    <col min="1" max="1" width="9.140625" style="53" customWidth="1"/>
    <col min="2" max="2" width="12.00390625" style="53" bestFit="1" customWidth="1"/>
    <col min="3" max="3" width="70.7109375" style="27" customWidth="1"/>
    <col min="4" max="4" width="8.421875" style="53" customWidth="1"/>
    <col min="5" max="5" width="11.421875" style="53" customWidth="1"/>
    <col min="6" max="6" width="17.7109375" style="52" customWidth="1"/>
    <col min="7" max="7" width="14.8515625" style="51" customWidth="1"/>
    <col min="8" max="9" width="0" style="27" hidden="1" customWidth="1"/>
    <col min="10" max="16384" width="10.28125" style="27" customWidth="1"/>
  </cols>
  <sheetData>
    <row r="1" spans="1:8" s="74" customFormat="1" ht="27.75" customHeight="1">
      <c r="A1" s="86" t="s">
        <v>74</v>
      </c>
      <c r="B1" s="87"/>
      <c r="C1" s="87"/>
      <c r="D1" s="93"/>
      <c r="E1" s="93"/>
      <c r="F1" s="93"/>
      <c r="G1" s="94"/>
      <c r="H1" s="73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49" customFormat="1" ht="48" customHeight="1">
      <c r="A3" s="56" t="s">
        <v>0</v>
      </c>
      <c r="B3" s="56" t="s">
        <v>14</v>
      </c>
      <c r="C3" s="57" t="s">
        <v>36</v>
      </c>
      <c r="D3" s="56" t="s">
        <v>50</v>
      </c>
      <c r="E3" s="56" t="s">
        <v>1</v>
      </c>
      <c r="F3" s="75" t="s">
        <v>2</v>
      </c>
      <c r="G3" s="75" t="s">
        <v>3</v>
      </c>
    </row>
    <row r="4" spans="1:7" ht="40.5" customHeight="1">
      <c r="A4" s="43">
        <v>1</v>
      </c>
      <c r="B4" s="43">
        <v>147898</v>
      </c>
      <c r="C4" s="42" t="s">
        <v>63</v>
      </c>
      <c r="D4" s="43">
        <v>200</v>
      </c>
      <c r="E4" s="43" t="s">
        <v>4</v>
      </c>
      <c r="F4" s="76"/>
      <c r="G4" s="77">
        <f>D4*F4</f>
        <v>0</v>
      </c>
    </row>
    <row r="5" spans="1:7" ht="32.25" customHeight="1">
      <c r="A5" s="43">
        <v>2</v>
      </c>
      <c r="B5" s="43">
        <v>147899</v>
      </c>
      <c r="C5" s="42" t="s">
        <v>19</v>
      </c>
      <c r="D5" s="43">
        <v>69</v>
      </c>
      <c r="E5" s="43" t="s">
        <v>4</v>
      </c>
      <c r="F5" s="77"/>
      <c r="G5" s="77">
        <f aca="true" t="shared" si="0" ref="G5:G27">D5*F5</f>
        <v>0</v>
      </c>
    </row>
    <row r="6" spans="1:7" ht="21" customHeight="1">
      <c r="A6" s="43">
        <v>3</v>
      </c>
      <c r="B6" s="43">
        <v>147900</v>
      </c>
      <c r="C6" s="42" t="s">
        <v>10</v>
      </c>
      <c r="D6" s="43">
        <v>75</v>
      </c>
      <c r="E6" s="43" t="s">
        <v>4</v>
      </c>
      <c r="F6" s="77"/>
      <c r="G6" s="77">
        <f t="shared" si="0"/>
        <v>0</v>
      </c>
    </row>
    <row r="7" spans="1:7" ht="33" customHeight="1">
      <c r="A7" s="43">
        <v>4</v>
      </c>
      <c r="B7" s="43">
        <v>147901</v>
      </c>
      <c r="C7" s="42" t="s">
        <v>75</v>
      </c>
      <c r="D7" s="43">
        <v>1</v>
      </c>
      <c r="E7" s="43" t="s">
        <v>4</v>
      </c>
      <c r="F7" s="77"/>
      <c r="G7" s="77">
        <f t="shared" si="0"/>
        <v>0</v>
      </c>
    </row>
    <row r="8" spans="1:7" ht="21.75" customHeight="1">
      <c r="A8" s="43">
        <v>5</v>
      </c>
      <c r="B8" s="43">
        <v>147902</v>
      </c>
      <c r="C8" s="42" t="s">
        <v>73</v>
      </c>
      <c r="D8" s="43">
        <v>174</v>
      </c>
      <c r="E8" s="43" t="s">
        <v>4</v>
      </c>
      <c r="F8" s="77"/>
      <c r="G8" s="77">
        <f t="shared" si="0"/>
        <v>0</v>
      </c>
    </row>
    <row r="9" spans="1:7" ht="21.75" customHeight="1">
      <c r="A9" s="43">
        <v>6</v>
      </c>
      <c r="B9" s="43">
        <v>147903</v>
      </c>
      <c r="C9" s="42" t="s">
        <v>66</v>
      </c>
      <c r="D9" s="43">
        <v>10</v>
      </c>
      <c r="E9" s="43" t="s">
        <v>4</v>
      </c>
      <c r="F9" s="77"/>
      <c r="G9" s="77">
        <f t="shared" si="0"/>
        <v>0</v>
      </c>
    </row>
    <row r="10" spans="1:7" ht="24.75" customHeight="1">
      <c r="A10" s="43">
        <v>7</v>
      </c>
      <c r="B10" s="43">
        <v>147904</v>
      </c>
      <c r="C10" s="42" t="s">
        <v>67</v>
      </c>
      <c r="D10" s="43">
        <v>4</v>
      </c>
      <c r="E10" s="43" t="s">
        <v>4</v>
      </c>
      <c r="F10" s="77"/>
      <c r="G10" s="77">
        <f t="shared" si="0"/>
        <v>0</v>
      </c>
    </row>
    <row r="11" spans="1:7" ht="21" customHeight="1">
      <c r="A11" s="40">
        <v>8</v>
      </c>
      <c r="B11" s="40">
        <v>324911</v>
      </c>
      <c r="C11" s="44" t="s">
        <v>55</v>
      </c>
      <c r="D11" s="43">
        <v>1</v>
      </c>
      <c r="E11" s="43" t="s">
        <v>4</v>
      </c>
      <c r="F11" s="77"/>
      <c r="G11" s="77">
        <f t="shared" si="0"/>
        <v>0</v>
      </c>
    </row>
    <row r="12" spans="1:7" ht="21.75" customHeight="1">
      <c r="A12" s="40">
        <v>9</v>
      </c>
      <c r="B12" s="40">
        <v>325119</v>
      </c>
      <c r="C12" s="44" t="s">
        <v>54</v>
      </c>
      <c r="D12" s="43">
        <v>1</v>
      </c>
      <c r="E12" s="43" t="s">
        <v>4</v>
      </c>
      <c r="F12" s="78"/>
      <c r="G12" s="77">
        <f t="shared" si="0"/>
        <v>0</v>
      </c>
    </row>
    <row r="13" spans="1:7" ht="31.5" customHeight="1">
      <c r="A13" s="40"/>
      <c r="B13" s="40"/>
      <c r="C13" s="41" t="s">
        <v>62</v>
      </c>
      <c r="D13" s="43"/>
      <c r="E13" s="43" t="s">
        <v>4</v>
      </c>
      <c r="F13" s="79" t="s">
        <v>61</v>
      </c>
      <c r="G13" s="77">
        <f>SUM(G4:G12)</f>
        <v>0</v>
      </c>
    </row>
    <row r="14" spans="1:7" ht="48" customHeight="1">
      <c r="A14" s="43">
        <v>10</v>
      </c>
      <c r="B14" s="43">
        <v>322579</v>
      </c>
      <c r="C14" s="42" t="s">
        <v>64</v>
      </c>
      <c r="D14" s="43">
        <v>1</v>
      </c>
      <c r="E14" s="43" t="s">
        <v>4</v>
      </c>
      <c r="F14" s="77"/>
      <c r="G14" s="77">
        <f t="shared" si="0"/>
        <v>0</v>
      </c>
    </row>
    <row r="15" spans="1:7" ht="68.25" customHeight="1">
      <c r="A15" s="43">
        <v>11</v>
      </c>
      <c r="B15" s="43">
        <v>147906</v>
      </c>
      <c r="C15" s="42" t="s">
        <v>25</v>
      </c>
      <c r="D15" s="43">
        <v>1</v>
      </c>
      <c r="E15" s="43" t="s">
        <v>45</v>
      </c>
      <c r="F15" s="78"/>
      <c r="G15" s="77">
        <f t="shared" si="0"/>
        <v>0</v>
      </c>
    </row>
    <row r="16" spans="1:7" ht="34.5" customHeight="1">
      <c r="A16" s="43">
        <v>12</v>
      </c>
      <c r="B16" s="43">
        <v>147907</v>
      </c>
      <c r="C16" s="42" t="s">
        <v>26</v>
      </c>
      <c r="D16" s="43">
        <v>1</v>
      </c>
      <c r="E16" s="43" t="s">
        <v>45</v>
      </c>
      <c r="F16" s="77"/>
      <c r="G16" s="77">
        <f t="shared" si="0"/>
        <v>0</v>
      </c>
    </row>
    <row r="17" spans="1:7" ht="29.25" customHeight="1">
      <c r="A17" s="43">
        <v>13</v>
      </c>
      <c r="B17" s="43">
        <v>147908</v>
      </c>
      <c r="C17" s="42" t="s">
        <v>27</v>
      </c>
      <c r="D17" s="43">
        <v>1</v>
      </c>
      <c r="E17" s="43" t="s">
        <v>4</v>
      </c>
      <c r="F17" s="77"/>
      <c r="G17" s="77">
        <f t="shared" si="0"/>
        <v>0</v>
      </c>
    </row>
    <row r="18" spans="1:7" ht="69" customHeight="1">
      <c r="A18" s="43">
        <v>14</v>
      </c>
      <c r="B18" s="41">
        <v>321369</v>
      </c>
      <c r="C18" s="42" t="s">
        <v>52</v>
      </c>
      <c r="D18" s="43">
        <v>1</v>
      </c>
      <c r="E18" s="43" t="s">
        <v>4</v>
      </c>
      <c r="F18" s="77"/>
      <c r="G18" s="77">
        <f t="shared" si="0"/>
        <v>0</v>
      </c>
    </row>
    <row r="19" spans="1:7" ht="29.25" customHeight="1">
      <c r="A19" s="43">
        <v>15</v>
      </c>
      <c r="B19" s="41">
        <v>321370</v>
      </c>
      <c r="C19" s="42" t="s">
        <v>33</v>
      </c>
      <c r="D19" s="43">
        <v>1</v>
      </c>
      <c r="E19" s="43" t="s">
        <v>4</v>
      </c>
      <c r="F19" s="77"/>
      <c r="G19" s="77">
        <f t="shared" si="0"/>
        <v>0</v>
      </c>
    </row>
    <row r="20" spans="1:7" ht="23.25" customHeight="1">
      <c r="A20" s="40">
        <v>16</v>
      </c>
      <c r="B20" s="41">
        <v>147598</v>
      </c>
      <c r="C20" s="42" t="s">
        <v>15</v>
      </c>
      <c r="D20" s="43">
        <v>1</v>
      </c>
      <c r="E20" s="43" t="s">
        <v>4</v>
      </c>
      <c r="F20" s="77"/>
      <c r="G20" s="77">
        <f t="shared" si="0"/>
        <v>0</v>
      </c>
    </row>
    <row r="21" spans="1:7" ht="27.75" customHeight="1">
      <c r="A21" s="40"/>
      <c r="B21" s="41"/>
      <c r="C21" s="41" t="s">
        <v>59</v>
      </c>
      <c r="D21" s="43"/>
      <c r="E21" s="43" t="s">
        <v>4</v>
      </c>
      <c r="F21" s="79" t="s">
        <v>60</v>
      </c>
      <c r="G21" s="77">
        <f>SUM(G14:G20)</f>
        <v>0</v>
      </c>
    </row>
    <row r="22" spans="1:7" ht="26.25" customHeight="1">
      <c r="A22" s="43">
        <v>17</v>
      </c>
      <c r="B22" s="43">
        <v>147909</v>
      </c>
      <c r="C22" s="42" t="s">
        <v>68</v>
      </c>
      <c r="D22" s="43">
        <v>25</v>
      </c>
      <c r="E22" s="43" t="s">
        <v>4</v>
      </c>
      <c r="F22" s="77"/>
      <c r="G22" s="77">
        <f t="shared" si="0"/>
        <v>0</v>
      </c>
    </row>
    <row r="23" spans="1:7" ht="22.5" customHeight="1">
      <c r="A23" s="43">
        <v>18</v>
      </c>
      <c r="B23" s="43">
        <v>147910</v>
      </c>
      <c r="C23" s="42" t="s">
        <v>69</v>
      </c>
      <c r="D23" s="40">
        <v>25</v>
      </c>
      <c r="E23" s="43" t="s">
        <v>4</v>
      </c>
      <c r="F23" s="77"/>
      <c r="G23" s="77">
        <f t="shared" si="0"/>
        <v>0</v>
      </c>
    </row>
    <row r="24" spans="1:7" ht="21.75" customHeight="1">
      <c r="A24" s="43">
        <v>19</v>
      </c>
      <c r="B24" s="43">
        <v>147594</v>
      </c>
      <c r="C24" s="42" t="s">
        <v>71</v>
      </c>
      <c r="D24" s="40">
        <v>208</v>
      </c>
      <c r="E24" s="43" t="s">
        <v>4</v>
      </c>
      <c r="F24" s="78"/>
      <c r="G24" s="77">
        <f t="shared" si="0"/>
        <v>0</v>
      </c>
    </row>
    <row r="25" spans="1:7" ht="20.25" customHeight="1">
      <c r="A25" s="43">
        <v>20</v>
      </c>
      <c r="B25" s="43">
        <v>147595</v>
      </c>
      <c r="C25" s="42" t="s">
        <v>70</v>
      </c>
      <c r="D25" s="40">
        <v>75</v>
      </c>
      <c r="E25" s="43" t="s">
        <v>4</v>
      </c>
      <c r="F25" s="77"/>
      <c r="G25" s="77">
        <f t="shared" si="0"/>
        <v>0</v>
      </c>
    </row>
    <row r="26" spans="1:7" ht="30.75" customHeight="1">
      <c r="A26" s="43">
        <v>21</v>
      </c>
      <c r="B26" s="43">
        <v>147596</v>
      </c>
      <c r="C26" s="42" t="s">
        <v>72</v>
      </c>
      <c r="D26" s="40">
        <v>170</v>
      </c>
      <c r="E26" s="43" t="s">
        <v>4</v>
      </c>
      <c r="F26" s="77"/>
      <c r="G26" s="77">
        <f t="shared" si="0"/>
        <v>0</v>
      </c>
    </row>
    <row r="27" spans="1:7" ht="29.25" customHeight="1">
      <c r="A27" s="43">
        <v>22</v>
      </c>
      <c r="B27" s="41">
        <v>147597</v>
      </c>
      <c r="C27" s="44" t="s">
        <v>53</v>
      </c>
      <c r="D27" s="40">
        <v>25</v>
      </c>
      <c r="E27" s="43" t="s">
        <v>4</v>
      </c>
      <c r="F27" s="77"/>
      <c r="G27" s="77">
        <f t="shared" si="0"/>
        <v>0</v>
      </c>
    </row>
    <row r="28" spans="1:7" ht="32.25" customHeight="1">
      <c r="A28" s="51"/>
      <c r="B28" s="51"/>
      <c r="C28" s="41" t="s">
        <v>57</v>
      </c>
      <c r="F28" s="79" t="s">
        <v>58</v>
      </c>
      <c r="G28" s="77">
        <f>SUM(G22:G27)</f>
        <v>0</v>
      </c>
    </row>
    <row r="29" spans="6:7" ht="12" customHeight="1">
      <c r="F29" s="81"/>
      <c r="G29" s="84"/>
    </row>
    <row r="30" spans="6:7" ht="11.25" customHeight="1">
      <c r="F30" s="81"/>
      <c r="G30" s="84"/>
    </row>
    <row r="31" spans="6:7" ht="12.75">
      <c r="F31" s="79"/>
      <c r="G31" s="83"/>
    </row>
    <row r="32" spans="1:7" ht="48" customHeight="1">
      <c r="A32" s="51"/>
      <c r="B32" s="51"/>
      <c r="C32" s="54" t="s">
        <v>56</v>
      </c>
      <c r="D32" s="51"/>
      <c r="E32" s="51"/>
      <c r="F32" s="79" t="s">
        <v>9</v>
      </c>
      <c r="G32" s="77">
        <v>0</v>
      </c>
    </row>
  </sheetData>
  <sheetProtection password="DCF5" sheet="1" selectLockedCells="1"/>
  <protectedRanges>
    <protectedRange sqref="D23:D25" name="Range2_2"/>
    <protectedRange sqref="D5:D22" name="Range1_2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- Supplier  Price Submittal Sheet 
"Highway Inlet Boxes, Grates and Frames" 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D23">
      <selection activeCell="G32" sqref="G32"/>
    </sheetView>
  </sheetViews>
  <sheetFormatPr defaultColWidth="10.28125" defaultRowHeight="12.75"/>
  <cols>
    <col min="1" max="1" width="9.140625" style="53" customWidth="1"/>
    <col min="2" max="2" width="12.00390625" style="53" bestFit="1" customWidth="1"/>
    <col min="3" max="3" width="70.7109375" style="27" customWidth="1"/>
    <col min="4" max="4" width="8.421875" style="53" customWidth="1"/>
    <col min="5" max="5" width="11.421875" style="53" customWidth="1"/>
    <col min="6" max="6" width="17.8515625" style="52" customWidth="1"/>
    <col min="7" max="7" width="15.57421875" style="53" customWidth="1"/>
    <col min="8" max="9" width="0" style="27" hidden="1" customWidth="1"/>
    <col min="10" max="16384" width="10.28125" style="27" customWidth="1"/>
  </cols>
  <sheetData>
    <row r="1" spans="1:8" s="74" customFormat="1" ht="27.75" customHeight="1">
      <c r="A1" s="86" t="s">
        <v>74</v>
      </c>
      <c r="B1" s="87"/>
      <c r="C1" s="87"/>
      <c r="D1" s="93"/>
      <c r="E1" s="93"/>
      <c r="F1" s="93"/>
      <c r="G1" s="94"/>
      <c r="H1" s="73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54" customFormat="1" ht="51">
      <c r="A3" s="56" t="s">
        <v>0</v>
      </c>
      <c r="B3" s="56" t="s">
        <v>14</v>
      </c>
      <c r="C3" s="57" t="s">
        <v>37</v>
      </c>
      <c r="D3" s="56" t="s">
        <v>50</v>
      </c>
      <c r="E3" s="56" t="s">
        <v>1</v>
      </c>
      <c r="F3" s="75" t="s">
        <v>2</v>
      </c>
      <c r="G3" s="75" t="s">
        <v>3</v>
      </c>
    </row>
    <row r="4" spans="1:7" ht="45.75" customHeight="1">
      <c r="A4" s="43">
        <v>1</v>
      </c>
      <c r="B4" s="43">
        <v>147898</v>
      </c>
      <c r="C4" s="42" t="s">
        <v>63</v>
      </c>
      <c r="D4" s="43">
        <v>450</v>
      </c>
      <c r="E4" s="43" t="s">
        <v>4</v>
      </c>
      <c r="F4" s="76"/>
      <c r="G4" s="77">
        <f>D4*F4</f>
        <v>0</v>
      </c>
    </row>
    <row r="5" spans="1:7" ht="30.75" customHeight="1">
      <c r="A5" s="43">
        <v>2</v>
      </c>
      <c r="B5" s="43">
        <v>147899</v>
      </c>
      <c r="C5" s="42" t="s">
        <v>19</v>
      </c>
      <c r="D5" s="43">
        <v>70</v>
      </c>
      <c r="E5" s="43" t="s">
        <v>4</v>
      </c>
      <c r="F5" s="77"/>
      <c r="G5" s="77">
        <f aca="true" t="shared" si="0" ref="G5:G27">D5*F5</f>
        <v>0</v>
      </c>
    </row>
    <row r="6" spans="1:7" ht="26.25" customHeight="1">
      <c r="A6" s="43">
        <v>3</v>
      </c>
      <c r="B6" s="43">
        <v>147900</v>
      </c>
      <c r="C6" s="42" t="s">
        <v>10</v>
      </c>
      <c r="D6" s="43">
        <v>90</v>
      </c>
      <c r="E6" s="43" t="s">
        <v>4</v>
      </c>
      <c r="F6" s="77"/>
      <c r="G6" s="77">
        <f t="shared" si="0"/>
        <v>0</v>
      </c>
    </row>
    <row r="7" spans="1:7" ht="26.25" customHeight="1">
      <c r="A7" s="43">
        <v>4</v>
      </c>
      <c r="B7" s="43">
        <v>147901</v>
      </c>
      <c r="C7" s="42" t="s">
        <v>75</v>
      </c>
      <c r="D7" s="43">
        <v>95</v>
      </c>
      <c r="E7" s="43" t="s">
        <v>4</v>
      </c>
      <c r="F7" s="77"/>
      <c r="G7" s="77">
        <f t="shared" si="0"/>
        <v>0</v>
      </c>
    </row>
    <row r="8" spans="1:7" ht="26.25" customHeight="1">
      <c r="A8" s="43">
        <v>5</v>
      </c>
      <c r="B8" s="43">
        <v>147902</v>
      </c>
      <c r="C8" s="42" t="s">
        <v>73</v>
      </c>
      <c r="D8" s="43">
        <v>30</v>
      </c>
      <c r="E8" s="43" t="s">
        <v>4</v>
      </c>
      <c r="F8" s="77"/>
      <c r="G8" s="77">
        <f t="shared" si="0"/>
        <v>0</v>
      </c>
    </row>
    <row r="9" spans="1:7" ht="26.25" customHeight="1">
      <c r="A9" s="43">
        <v>6</v>
      </c>
      <c r="B9" s="43">
        <v>147903</v>
      </c>
      <c r="C9" s="42" t="s">
        <v>66</v>
      </c>
      <c r="D9" s="43">
        <v>1</v>
      </c>
      <c r="E9" s="43" t="s">
        <v>4</v>
      </c>
      <c r="F9" s="77"/>
      <c r="G9" s="77">
        <f t="shared" si="0"/>
        <v>0</v>
      </c>
    </row>
    <row r="10" spans="1:7" ht="26.25" customHeight="1">
      <c r="A10" s="43">
        <v>7</v>
      </c>
      <c r="B10" s="43">
        <v>147904</v>
      </c>
      <c r="C10" s="42" t="s">
        <v>67</v>
      </c>
      <c r="D10" s="43">
        <v>1</v>
      </c>
      <c r="E10" s="43" t="s">
        <v>4</v>
      </c>
      <c r="F10" s="77"/>
      <c r="G10" s="77">
        <f t="shared" si="0"/>
        <v>0</v>
      </c>
    </row>
    <row r="11" spans="1:7" ht="26.25" customHeight="1">
      <c r="A11" s="40">
        <v>8</v>
      </c>
      <c r="B11" s="40">
        <v>324911</v>
      </c>
      <c r="C11" s="44" t="s">
        <v>55</v>
      </c>
      <c r="D11" s="43">
        <v>150</v>
      </c>
      <c r="E11" s="43" t="s">
        <v>4</v>
      </c>
      <c r="F11" s="77"/>
      <c r="G11" s="77">
        <f t="shared" si="0"/>
        <v>0</v>
      </c>
    </row>
    <row r="12" spans="1:7" ht="26.25" customHeight="1">
      <c r="A12" s="40">
        <v>9</v>
      </c>
      <c r="B12" s="40">
        <v>325119</v>
      </c>
      <c r="C12" s="44" t="s">
        <v>54</v>
      </c>
      <c r="D12" s="43">
        <v>1</v>
      </c>
      <c r="E12" s="43" t="s">
        <v>4</v>
      </c>
      <c r="F12" s="78"/>
      <c r="G12" s="77">
        <f t="shared" si="0"/>
        <v>0</v>
      </c>
    </row>
    <row r="13" spans="1:7" ht="32.25" customHeight="1">
      <c r="A13" s="40"/>
      <c r="B13" s="40"/>
      <c r="C13" s="41" t="s">
        <v>62</v>
      </c>
      <c r="D13" s="43"/>
      <c r="E13" s="43"/>
      <c r="F13" s="79" t="s">
        <v>61</v>
      </c>
      <c r="G13" s="80">
        <f>SUM(G4:G12)</f>
        <v>0</v>
      </c>
    </row>
    <row r="14" spans="1:7" ht="51.75" customHeight="1">
      <c r="A14" s="43">
        <v>10</v>
      </c>
      <c r="B14" s="43">
        <v>322579</v>
      </c>
      <c r="C14" s="42" t="s">
        <v>64</v>
      </c>
      <c r="D14" s="43">
        <v>1</v>
      </c>
      <c r="E14" s="43" t="s">
        <v>4</v>
      </c>
      <c r="F14" s="77"/>
      <c r="G14" s="77">
        <f t="shared" si="0"/>
        <v>0</v>
      </c>
    </row>
    <row r="15" spans="1:7" ht="73.5" customHeight="1">
      <c r="A15" s="43">
        <v>11</v>
      </c>
      <c r="B15" s="43">
        <v>147906</v>
      </c>
      <c r="C15" s="42" t="s">
        <v>25</v>
      </c>
      <c r="D15" s="43">
        <v>1</v>
      </c>
      <c r="E15" s="43" t="s">
        <v>45</v>
      </c>
      <c r="F15" s="78"/>
      <c r="G15" s="77">
        <f t="shared" si="0"/>
        <v>0</v>
      </c>
    </row>
    <row r="16" spans="1:7" ht="31.5" customHeight="1">
      <c r="A16" s="43">
        <v>12</v>
      </c>
      <c r="B16" s="43">
        <v>147907</v>
      </c>
      <c r="C16" s="42" t="s">
        <v>26</v>
      </c>
      <c r="D16" s="43">
        <v>1</v>
      </c>
      <c r="E16" s="43" t="s">
        <v>45</v>
      </c>
      <c r="F16" s="77"/>
      <c r="G16" s="77">
        <f t="shared" si="0"/>
        <v>0</v>
      </c>
    </row>
    <row r="17" spans="1:7" ht="28.5" customHeight="1">
      <c r="A17" s="43">
        <v>13</v>
      </c>
      <c r="B17" s="43">
        <v>147908</v>
      </c>
      <c r="C17" s="42" t="s">
        <v>27</v>
      </c>
      <c r="D17" s="43">
        <v>1</v>
      </c>
      <c r="E17" s="43" t="s">
        <v>4</v>
      </c>
      <c r="F17" s="77"/>
      <c r="G17" s="77">
        <f t="shared" si="0"/>
        <v>0</v>
      </c>
    </row>
    <row r="18" spans="1:7" ht="69.75" customHeight="1">
      <c r="A18" s="43">
        <v>14</v>
      </c>
      <c r="B18" s="41">
        <v>321369</v>
      </c>
      <c r="C18" s="42" t="s">
        <v>52</v>
      </c>
      <c r="D18" s="43">
        <v>1</v>
      </c>
      <c r="E18" s="43" t="s">
        <v>4</v>
      </c>
      <c r="F18" s="77"/>
      <c r="G18" s="77">
        <f t="shared" si="0"/>
        <v>0</v>
      </c>
    </row>
    <row r="19" spans="1:7" ht="35.25" customHeight="1">
      <c r="A19" s="43">
        <v>15</v>
      </c>
      <c r="B19" s="41">
        <v>321370</v>
      </c>
      <c r="C19" s="42" t="s">
        <v>33</v>
      </c>
      <c r="D19" s="43">
        <v>1</v>
      </c>
      <c r="E19" s="43" t="s">
        <v>4</v>
      </c>
      <c r="F19" s="77"/>
      <c r="G19" s="77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43">
        <v>1</v>
      </c>
      <c r="E20" s="43" t="s">
        <v>4</v>
      </c>
      <c r="F20" s="77"/>
      <c r="G20" s="77">
        <f t="shared" si="0"/>
        <v>0</v>
      </c>
    </row>
    <row r="21" spans="1:7" ht="29.25" customHeight="1">
      <c r="A21" s="40"/>
      <c r="B21" s="41"/>
      <c r="C21" s="41" t="s">
        <v>59</v>
      </c>
      <c r="D21" s="43"/>
      <c r="E21" s="43"/>
      <c r="F21" s="79" t="s">
        <v>60</v>
      </c>
      <c r="G21" s="80">
        <f>SUM(G14:G20)</f>
        <v>0</v>
      </c>
    </row>
    <row r="22" spans="1:7" ht="24.75" customHeight="1">
      <c r="A22" s="43">
        <v>17</v>
      </c>
      <c r="B22" s="43">
        <v>147909</v>
      </c>
      <c r="C22" s="42" t="s">
        <v>68</v>
      </c>
      <c r="D22" s="43">
        <v>245</v>
      </c>
      <c r="E22" s="43" t="s">
        <v>4</v>
      </c>
      <c r="F22" s="77"/>
      <c r="G22" s="77">
        <f t="shared" si="0"/>
        <v>0</v>
      </c>
    </row>
    <row r="23" spans="1:7" ht="24.75" customHeight="1">
      <c r="A23" s="43">
        <v>18</v>
      </c>
      <c r="B23" s="43">
        <v>147910</v>
      </c>
      <c r="C23" s="42" t="s">
        <v>69</v>
      </c>
      <c r="D23" s="40">
        <v>1</v>
      </c>
      <c r="E23" s="43" t="s">
        <v>4</v>
      </c>
      <c r="F23" s="77"/>
      <c r="G23" s="77">
        <f t="shared" si="0"/>
        <v>0</v>
      </c>
    </row>
    <row r="24" spans="1:7" ht="24.75" customHeight="1">
      <c r="A24" s="43">
        <v>19</v>
      </c>
      <c r="B24" s="43">
        <v>147594</v>
      </c>
      <c r="C24" s="42" t="s">
        <v>71</v>
      </c>
      <c r="D24" s="40">
        <v>150</v>
      </c>
      <c r="E24" s="43" t="s">
        <v>4</v>
      </c>
      <c r="F24" s="78"/>
      <c r="G24" s="77">
        <f t="shared" si="0"/>
        <v>0</v>
      </c>
    </row>
    <row r="25" spans="1:7" ht="24.75" customHeight="1">
      <c r="A25" s="43">
        <v>20</v>
      </c>
      <c r="B25" s="43">
        <v>147595</v>
      </c>
      <c r="C25" s="42" t="s">
        <v>70</v>
      </c>
      <c r="D25" s="40">
        <v>65</v>
      </c>
      <c r="E25" s="43" t="s">
        <v>4</v>
      </c>
      <c r="F25" s="77"/>
      <c r="G25" s="77">
        <f t="shared" si="0"/>
        <v>0</v>
      </c>
    </row>
    <row r="26" spans="1:7" ht="24.75" customHeight="1">
      <c r="A26" s="43">
        <v>21</v>
      </c>
      <c r="B26" s="43">
        <v>147596</v>
      </c>
      <c r="C26" s="42" t="s">
        <v>72</v>
      </c>
      <c r="D26" s="40">
        <v>315</v>
      </c>
      <c r="E26" s="43" t="s">
        <v>4</v>
      </c>
      <c r="F26" s="77"/>
      <c r="G26" s="77">
        <f t="shared" si="0"/>
        <v>0</v>
      </c>
    </row>
    <row r="27" spans="1:7" ht="24.75" customHeight="1">
      <c r="A27" s="43">
        <v>22</v>
      </c>
      <c r="B27" s="41">
        <v>147597</v>
      </c>
      <c r="C27" s="44" t="s">
        <v>53</v>
      </c>
      <c r="D27" s="40">
        <v>45</v>
      </c>
      <c r="E27" s="43" t="s">
        <v>4</v>
      </c>
      <c r="F27" s="77"/>
      <c r="G27" s="77">
        <f t="shared" si="0"/>
        <v>0</v>
      </c>
    </row>
    <row r="28" spans="1:7" ht="25.5">
      <c r="A28" s="51"/>
      <c r="B28" s="51"/>
      <c r="C28" s="41" t="s">
        <v>57</v>
      </c>
      <c r="F28" s="79" t="s">
        <v>58</v>
      </c>
      <c r="G28" s="80">
        <f>SUM(G22:G27)</f>
        <v>0</v>
      </c>
    </row>
    <row r="29" spans="6:7" ht="12.75">
      <c r="F29" s="81"/>
      <c r="G29" s="82"/>
    </row>
    <row r="30" spans="6:7" ht="12.75">
      <c r="F30" s="81"/>
      <c r="G30" s="82"/>
    </row>
    <row r="31" spans="6:7" ht="12.75">
      <c r="F31" s="79"/>
      <c r="G31" s="83"/>
    </row>
    <row r="32" spans="1:7" ht="60" customHeight="1">
      <c r="A32" s="51"/>
      <c r="B32" s="51"/>
      <c r="C32" s="54" t="s">
        <v>56</v>
      </c>
      <c r="D32" s="51"/>
      <c r="E32" s="51"/>
      <c r="F32" s="79" t="s">
        <v>9</v>
      </c>
      <c r="G32" s="77">
        <v>0</v>
      </c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#1&amp;C&amp;14 &amp;"Helv,Bold"Attachment III - Supplier Price Submittal Sheet 
"Highway Inlet Boxes, Grates and Frames" &amp;R
&amp;"Helv,Bold"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zoomScalePageLayoutView="0" workbookViewId="0" topLeftCell="A1">
      <selection activeCell="A2" sqref="A2:G2"/>
    </sheetView>
  </sheetViews>
  <sheetFormatPr defaultColWidth="10.28125" defaultRowHeight="41.25" customHeight="1"/>
  <cols>
    <col min="1" max="1" width="9.140625" style="38" customWidth="1"/>
    <col min="2" max="2" width="12.00390625" style="38" bestFit="1" customWidth="1"/>
    <col min="3" max="3" width="70.7109375" style="33" customWidth="1"/>
    <col min="4" max="4" width="8.421875" style="38" customWidth="1"/>
    <col min="5" max="5" width="11.421875" style="38" customWidth="1"/>
    <col min="6" max="6" width="16.7109375" style="39" customWidth="1"/>
    <col min="7" max="7" width="16.00390625" style="37" customWidth="1"/>
    <col min="8" max="8" width="2.140625" style="33" hidden="1" customWidth="1"/>
    <col min="9" max="16384" width="10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30" customFormat="1" ht="41.25" customHeight="1">
      <c r="A3" s="28" t="s">
        <v>0</v>
      </c>
      <c r="B3" s="28" t="s">
        <v>14</v>
      </c>
      <c r="C3" s="29" t="s">
        <v>38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42.75" customHeight="1">
      <c r="A4" s="31">
        <v>1</v>
      </c>
      <c r="B4" s="31">
        <v>147898</v>
      </c>
      <c r="C4" s="32" t="s">
        <v>63</v>
      </c>
      <c r="D4" s="31">
        <v>52</v>
      </c>
      <c r="E4" s="31" t="s">
        <v>4</v>
      </c>
      <c r="F4" s="64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v>44</v>
      </c>
      <c r="E5" s="31" t="s">
        <v>4</v>
      </c>
      <c r="F5" s="65"/>
      <c r="G5" s="65">
        <f aca="true" t="shared" si="0" ref="G5:G27">D5*F5</f>
        <v>0</v>
      </c>
    </row>
    <row r="6" spans="1:7" ht="26.25" customHeight="1">
      <c r="A6" s="31">
        <v>3</v>
      </c>
      <c r="B6" s="31">
        <v>147900</v>
      </c>
      <c r="C6" s="32" t="s">
        <v>10</v>
      </c>
      <c r="D6" s="31">
        <v>58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20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80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6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2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40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2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65">
        <f>SUM(G4:G12)</f>
        <v>0</v>
      </c>
    </row>
    <row r="14" spans="1:7" ht="51.75" customHeight="1">
      <c r="A14" s="31">
        <v>10</v>
      </c>
      <c r="B14" s="31">
        <v>322579</v>
      </c>
      <c r="C14" s="32" t="s">
        <v>64</v>
      </c>
      <c r="D14" s="31">
        <v>2</v>
      </c>
      <c r="E14" s="31" t="s">
        <v>4</v>
      </c>
      <c r="F14" s="65"/>
      <c r="G14" s="65">
        <f t="shared" si="0"/>
        <v>0</v>
      </c>
    </row>
    <row r="15" spans="1:7" ht="66" customHeight="1">
      <c r="A15" s="31">
        <v>11</v>
      </c>
      <c r="B15" s="31">
        <v>147906</v>
      </c>
      <c r="C15" s="32" t="s">
        <v>25</v>
      </c>
      <c r="D15" s="31">
        <v>2</v>
      </c>
      <c r="E15" s="31" t="s">
        <v>45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v>2</v>
      </c>
      <c r="E16" s="31" t="s">
        <v>45</v>
      </c>
      <c r="F16" s="65"/>
      <c r="G16" s="65">
        <f t="shared" si="0"/>
        <v>0</v>
      </c>
    </row>
    <row r="17" spans="1:7" ht="28.5" customHeight="1">
      <c r="A17" s="31">
        <v>13</v>
      </c>
      <c r="B17" s="31">
        <v>147908</v>
      </c>
      <c r="C17" s="32" t="s">
        <v>27</v>
      </c>
      <c r="D17" s="31">
        <v>2</v>
      </c>
      <c r="E17" s="31" t="s">
        <v>4</v>
      </c>
      <c r="F17" s="65"/>
      <c r="G17" s="65">
        <f t="shared" si="0"/>
        <v>0</v>
      </c>
    </row>
    <row r="18" spans="1:7" ht="28.5" customHeight="1">
      <c r="A18" s="31">
        <v>14</v>
      </c>
      <c r="B18" s="36">
        <v>321369</v>
      </c>
      <c r="C18" s="32" t="s">
        <v>52</v>
      </c>
      <c r="D18" s="31">
        <v>2</v>
      </c>
      <c r="E18" s="31" t="s">
        <v>4</v>
      </c>
      <c r="F18" s="65"/>
      <c r="G18" s="65">
        <f t="shared" si="0"/>
        <v>0</v>
      </c>
    </row>
    <row r="19" spans="1:7" ht="34.5" customHeight="1">
      <c r="A19" s="31">
        <v>15</v>
      </c>
      <c r="B19" s="36">
        <v>321370</v>
      </c>
      <c r="C19" s="32" t="s">
        <v>33</v>
      </c>
      <c r="D19" s="31">
        <v>2</v>
      </c>
      <c r="E19" s="31" t="s">
        <v>4</v>
      </c>
      <c r="F19" s="65"/>
      <c r="G19" s="65">
        <f t="shared" si="0"/>
        <v>0</v>
      </c>
    </row>
    <row r="20" spans="1:7" ht="19.5" customHeight="1">
      <c r="A20" s="40">
        <v>16</v>
      </c>
      <c r="B20" s="41">
        <v>147598</v>
      </c>
      <c r="C20" s="42" t="s">
        <v>15</v>
      </c>
      <c r="D20" s="31">
        <v>2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65">
        <f>SUM(G14:G20)</f>
        <v>0</v>
      </c>
    </row>
    <row r="22" spans="1:7" ht="27.75" customHeight="1">
      <c r="A22" s="43">
        <v>17</v>
      </c>
      <c r="B22" s="43">
        <v>147909</v>
      </c>
      <c r="C22" s="42" t="s">
        <v>68</v>
      </c>
      <c r="D22" s="31">
        <v>52</v>
      </c>
      <c r="E22" s="31" t="s">
        <v>4</v>
      </c>
      <c r="F22" s="65"/>
      <c r="G22" s="65">
        <f t="shared" si="0"/>
        <v>0</v>
      </c>
    </row>
    <row r="23" spans="1:7" ht="21" customHeight="1">
      <c r="A23" s="43">
        <v>18</v>
      </c>
      <c r="B23" s="43">
        <v>147910</v>
      </c>
      <c r="C23" s="42" t="s">
        <v>69</v>
      </c>
      <c r="D23" s="34">
        <v>2</v>
      </c>
      <c r="E23" s="31" t="s">
        <v>4</v>
      </c>
      <c r="F23" s="65"/>
      <c r="G23" s="65">
        <f t="shared" si="0"/>
        <v>0</v>
      </c>
    </row>
    <row r="24" spans="1:7" ht="32.25" customHeight="1">
      <c r="A24" s="43">
        <v>19</v>
      </c>
      <c r="B24" s="43">
        <v>147594</v>
      </c>
      <c r="C24" s="42" t="s">
        <v>71</v>
      </c>
      <c r="D24" s="34">
        <v>74</v>
      </c>
      <c r="E24" s="31" t="s">
        <v>4</v>
      </c>
      <c r="F24" s="66"/>
      <c r="G24" s="65">
        <f t="shared" si="0"/>
        <v>0</v>
      </c>
    </row>
    <row r="25" spans="1:7" ht="32.25" customHeight="1">
      <c r="A25" s="43">
        <v>20</v>
      </c>
      <c r="B25" s="43">
        <v>147595</v>
      </c>
      <c r="C25" s="42" t="s">
        <v>70</v>
      </c>
      <c r="D25" s="34">
        <v>128</v>
      </c>
      <c r="E25" s="31" t="s">
        <v>4</v>
      </c>
      <c r="F25" s="65"/>
      <c r="G25" s="65">
        <f t="shared" si="0"/>
        <v>0</v>
      </c>
    </row>
    <row r="26" spans="1:7" ht="21.75" customHeight="1">
      <c r="A26" s="43">
        <v>21</v>
      </c>
      <c r="B26" s="43">
        <v>147596</v>
      </c>
      <c r="C26" s="42" t="s">
        <v>72</v>
      </c>
      <c r="D26" s="34">
        <v>2</v>
      </c>
      <c r="E26" s="31" t="s">
        <v>4</v>
      </c>
      <c r="F26" s="65"/>
      <c r="G26" s="65">
        <f t="shared" si="0"/>
        <v>0</v>
      </c>
    </row>
    <row r="27" spans="1:7" ht="24.75" customHeight="1">
      <c r="A27" s="43">
        <v>22</v>
      </c>
      <c r="B27" s="41">
        <v>147597</v>
      </c>
      <c r="C27" s="44" t="s">
        <v>53</v>
      </c>
      <c r="D27" s="34">
        <v>2</v>
      </c>
      <c r="E27" s="31" t="s">
        <v>4</v>
      </c>
      <c r="F27" s="65"/>
      <c r="G27" s="65">
        <f t="shared" si="0"/>
        <v>0</v>
      </c>
    </row>
    <row r="28" spans="1:7" ht="30" customHeight="1">
      <c r="A28" s="37"/>
      <c r="B28" s="37"/>
      <c r="C28" s="36" t="s">
        <v>57</v>
      </c>
      <c r="F28" s="67" t="s">
        <v>58</v>
      </c>
      <c r="G28" s="65">
        <f>SUM(G22:G27)</f>
        <v>0</v>
      </c>
    </row>
    <row r="29" spans="6:7" ht="12.75">
      <c r="F29" s="68"/>
      <c r="G29" s="72"/>
    </row>
    <row r="30" spans="6:7" ht="12.75">
      <c r="F30" s="68"/>
      <c r="G30" s="72"/>
    </row>
    <row r="31" spans="6:7" ht="12.75">
      <c r="F31" s="67"/>
      <c r="G31" s="69"/>
    </row>
    <row r="32" spans="1:7" ht="60" customHeight="1">
      <c r="A32" s="37"/>
      <c r="B32" s="37"/>
      <c r="C32" s="30" t="s">
        <v>56</v>
      </c>
      <c r="D32" s="37"/>
      <c r="E32" s="37"/>
      <c r="F32" s="67" t="s">
        <v>9</v>
      </c>
      <c r="G32" s="65">
        <v>0</v>
      </c>
    </row>
    <row r="33" ht="41.25" customHeight="1">
      <c r="C33" s="46"/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- Supplier  Price Submittal Sheet 
"Highway Inlet Boxes, Grates and Frames" 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workbookViewId="0" topLeftCell="D22">
      <selection activeCell="F32" sqref="F32"/>
    </sheetView>
  </sheetViews>
  <sheetFormatPr defaultColWidth="10.28125" defaultRowHeight="12.75"/>
  <cols>
    <col min="1" max="1" width="9.140625" style="38" customWidth="1"/>
    <col min="2" max="2" width="12.00390625" style="38" bestFit="1" customWidth="1"/>
    <col min="3" max="3" width="71.57421875" style="33" customWidth="1"/>
    <col min="4" max="4" width="8.421875" style="38" customWidth="1"/>
    <col min="5" max="5" width="11.421875" style="38" customWidth="1"/>
    <col min="6" max="6" width="16.421875" style="39" customWidth="1"/>
    <col min="7" max="7" width="14.8515625" style="38" customWidth="1"/>
    <col min="8" max="9" width="0" style="33" hidden="1" customWidth="1"/>
    <col min="10" max="16384" width="10.28125" style="33" customWidth="1"/>
  </cols>
  <sheetData>
    <row r="1" spans="1:8" s="71" customFormat="1" ht="27.75" customHeight="1">
      <c r="A1" s="95" t="s">
        <v>74</v>
      </c>
      <c r="B1" s="96"/>
      <c r="C1" s="96"/>
      <c r="D1" s="97"/>
      <c r="E1" s="97"/>
      <c r="F1" s="97"/>
      <c r="G1" s="98"/>
      <c r="H1" s="70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30" customFormat="1" ht="51">
      <c r="A3" s="28" t="s">
        <v>0</v>
      </c>
      <c r="B3" s="28" t="s">
        <v>14</v>
      </c>
      <c r="C3" s="29" t="s">
        <v>39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47.25" customHeight="1">
      <c r="A4" s="31">
        <v>1</v>
      </c>
      <c r="B4" s="31">
        <v>147898</v>
      </c>
      <c r="C4" s="32" t="s">
        <v>63</v>
      </c>
      <c r="D4" s="31">
        <v>115</v>
      </c>
      <c r="E4" s="31" t="s">
        <v>4</v>
      </c>
      <c r="F4" s="64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v>30</v>
      </c>
      <c r="E5" s="31" t="s">
        <v>4</v>
      </c>
      <c r="F5" s="65"/>
      <c r="G5" s="65">
        <f aca="true" t="shared" si="0" ref="G5:G27">D5*F5</f>
        <v>0</v>
      </c>
    </row>
    <row r="6" spans="1:7" ht="26.25" customHeight="1">
      <c r="A6" s="31">
        <v>3</v>
      </c>
      <c r="B6" s="31">
        <v>147900</v>
      </c>
      <c r="C6" s="32" t="s">
        <v>10</v>
      </c>
      <c r="D6" s="31">
        <v>20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1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55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1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1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1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1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99">
        <f>SUM(G4:G12)</f>
        <v>0</v>
      </c>
    </row>
    <row r="14" spans="1:7" ht="45" customHeight="1">
      <c r="A14" s="31">
        <v>10</v>
      </c>
      <c r="B14" s="31">
        <v>322579</v>
      </c>
      <c r="C14" s="32" t="s">
        <v>64</v>
      </c>
      <c r="D14" s="31">
        <v>1</v>
      </c>
      <c r="E14" s="31" t="s">
        <v>4</v>
      </c>
      <c r="F14" s="65"/>
      <c r="G14" s="65">
        <f t="shared" si="0"/>
        <v>0</v>
      </c>
    </row>
    <row r="15" spans="1:7" ht="66" customHeight="1">
      <c r="A15" s="31">
        <v>11</v>
      </c>
      <c r="B15" s="31">
        <v>147906</v>
      </c>
      <c r="C15" s="32" t="s">
        <v>25</v>
      </c>
      <c r="D15" s="31">
        <v>1</v>
      </c>
      <c r="E15" s="31" t="s">
        <v>45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v>1</v>
      </c>
      <c r="E16" s="31" t="s">
        <v>45</v>
      </c>
      <c r="F16" s="65"/>
      <c r="G16" s="65">
        <f t="shared" si="0"/>
        <v>0</v>
      </c>
    </row>
    <row r="17" spans="1:7" ht="28.5" customHeight="1">
      <c r="A17" s="31">
        <v>13</v>
      </c>
      <c r="B17" s="31">
        <v>147908</v>
      </c>
      <c r="C17" s="32" t="s">
        <v>27</v>
      </c>
      <c r="D17" s="31">
        <v>5</v>
      </c>
      <c r="E17" s="31" t="s">
        <v>4</v>
      </c>
      <c r="F17" s="65"/>
      <c r="G17" s="65">
        <f t="shared" si="0"/>
        <v>0</v>
      </c>
    </row>
    <row r="18" spans="1:7" ht="28.5" customHeight="1">
      <c r="A18" s="31">
        <v>14</v>
      </c>
      <c r="B18" s="36">
        <v>321369</v>
      </c>
      <c r="C18" s="32" t="s">
        <v>52</v>
      </c>
      <c r="D18" s="31">
        <v>1</v>
      </c>
      <c r="E18" s="31" t="s">
        <v>4</v>
      </c>
      <c r="F18" s="65"/>
      <c r="G18" s="65">
        <f t="shared" si="0"/>
        <v>0</v>
      </c>
    </row>
    <row r="19" spans="1:7" ht="29.25" customHeight="1">
      <c r="A19" s="31">
        <v>15</v>
      </c>
      <c r="B19" s="36">
        <v>321370</v>
      </c>
      <c r="C19" s="32" t="s">
        <v>33</v>
      </c>
      <c r="D19" s="31">
        <v>1</v>
      </c>
      <c r="E19" s="31" t="s">
        <v>4</v>
      </c>
      <c r="F19" s="65"/>
      <c r="G19" s="65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31">
        <v>1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99">
        <f>SUM(G14:G20)</f>
        <v>0</v>
      </c>
    </row>
    <row r="22" spans="1:7" ht="23.25" customHeight="1">
      <c r="A22" s="43">
        <v>17</v>
      </c>
      <c r="B22" s="43">
        <v>147909</v>
      </c>
      <c r="C22" s="42" t="s">
        <v>68</v>
      </c>
      <c r="D22" s="31">
        <v>45</v>
      </c>
      <c r="E22" s="31" t="s">
        <v>4</v>
      </c>
      <c r="F22" s="65"/>
      <c r="G22" s="65">
        <f t="shared" si="0"/>
        <v>0</v>
      </c>
    </row>
    <row r="23" spans="1:7" ht="23.25" customHeight="1">
      <c r="A23" s="43">
        <v>18</v>
      </c>
      <c r="B23" s="43">
        <v>147910</v>
      </c>
      <c r="C23" s="42" t="s">
        <v>69</v>
      </c>
      <c r="D23" s="34">
        <v>1</v>
      </c>
      <c r="E23" s="31" t="s">
        <v>4</v>
      </c>
      <c r="F23" s="65"/>
      <c r="G23" s="65">
        <f t="shared" si="0"/>
        <v>0</v>
      </c>
    </row>
    <row r="24" spans="1:7" ht="23.25" customHeight="1">
      <c r="A24" s="43">
        <v>19</v>
      </c>
      <c r="B24" s="43">
        <v>147594</v>
      </c>
      <c r="C24" s="42" t="s">
        <v>71</v>
      </c>
      <c r="D24" s="34">
        <v>10</v>
      </c>
      <c r="E24" s="31" t="s">
        <v>4</v>
      </c>
      <c r="F24" s="66"/>
      <c r="G24" s="65">
        <f t="shared" si="0"/>
        <v>0</v>
      </c>
    </row>
    <row r="25" spans="1:7" ht="23.25" customHeight="1">
      <c r="A25" s="43">
        <v>20</v>
      </c>
      <c r="B25" s="43">
        <v>147595</v>
      </c>
      <c r="C25" s="42" t="s">
        <v>70</v>
      </c>
      <c r="D25" s="34">
        <v>95</v>
      </c>
      <c r="E25" s="31" t="s">
        <v>4</v>
      </c>
      <c r="F25" s="65"/>
      <c r="G25" s="65">
        <f t="shared" si="0"/>
        <v>0</v>
      </c>
    </row>
    <row r="26" spans="1:7" ht="19.5" customHeight="1">
      <c r="A26" s="43">
        <v>21</v>
      </c>
      <c r="B26" s="43">
        <v>147596</v>
      </c>
      <c r="C26" s="42" t="s">
        <v>72</v>
      </c>
      <c r="D26" s="34">
        <v>5</v>
      </c>
      <c r="E26" s="31" t="s">
        <v>4</v>
      </c>
      <c r="F26" s="65"/>
      <c r="G26" s="65">
        <f t="shared" si="0"/>
        <v>0</v>
      </c>
    </row>
    <row r="27" spans="1:7" ht="20.25" customHeight="1">
      <c r="A27" s="43">
        <v>22</v>
      </c>
      <c r="B27" s="41">
        <v>147597</v>
      </c>
      <c r="C27" s="44" t="s">
        <v>53</v>
      </c>
      <c r="D27" s="34">
        <v>10</v>
      </c>
      <c r="E27" s="31" t="s">
        <v>4</v>
      </c>
      <c r="F27" s="65"/>
      <c r="G27" s="65">
        <f t="shared" si="0"/>
        <v>0</v>
      </c>
    </row>
    <row r="28" spans="1:7" ht="25.5">
      <c r="A28" s="37"/>
      <c r="B28" s="37"/>
      <c r="C28" s="36" t="s">
        <v>57</v>
      </c>
      <c r="F28" s="67" t="s">
        <v>58</v>
      </c>
      <c r="G28" s="99">
        <f>SUM(G22:G27)</f>
        <v>0</v>
      </c>
    </row>
    <row r="29" spans="6:7" ht="12.75">
      <c r="F29" s="68"/>
      <c r="G29" s="100"/>
    </row>
    <row r="30" spans="6:7" ht="12.75">
      <c r="F30" s="68"/>
      <c r="G30" s="100"/>
    </row>
    <row r="31" spans="6:7" ht="12.75">
      <c r="F31" s="67"/>
      <c r="G31" s="69"/>
    </row>
    <row r="32" spans="1:7" ht="60" customHeight="1">
      <c r="A32" s="37"/>
      <c r="B32" s="37"/>
      <c r="C32" s="30" t="s">
        <v>56</v>
      </c>
      <c r="D32" s="37"/>
      <c r="E32" s="37"/>
      <c r="F32" s="67" t="s">
        <v>9</v>
      </c>
      <c r="G32" s="65">
        <v>0</v>
      </c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-  Supplier Price Submittal Sheet 
"Highway Inlet Boxes, Grates and Frames" 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2" sqref="A2:G2"/>
    </sheetView>
  </sheetViews>
  <sheetFormatPr defaultColWidth="10.28125" defaultRowHeight="12.75"/>
  <cols>
    <col min="1" max="1" width="9.140625" style="38" customWidth="1"/>
    <col min="2" max="2" width="12.00390625" style="38" bestFit="1" customWidth="1"/>
    <col min="3" max="3" width="70.7109375" style="33" customWidth="1"/>
    <col min="4" max="4" width="8.421875" style="38" customWidth="1"/>
    <col min="5" max="5" width="11.421875" style="38" customWidth="1"/>
    <col min="6" max="6" width="16.421875" style="39" customWidth="1"/>
    <col min="7" max="7" width="15.28125" style="38" customWidth="1"/>
    <col min="8" max="10" width="0" style="33" hidden="1" customWidth="1"/>
    <col min="11" max="16384" width="10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30" customFormat="1" ht="51">
      <c r="A3" s="28" t="s">
        <v>0</v>
      </c>
      <c r="B3" s="28" t="s">
        <v>14</v>
      </c>
      <c r="C3" s="29" t="s">
        <v>40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45.75" customHeight="1">
      <c r="A4" s="31">
        <v>1</v>
      </c>
      <c r="B4" s="31">
        <v>147898</v>
      </c>
      <c r="C4" s="32" t="s">
        <v>63</v>
      </c>
      <c r="D4" s="31">
        <v>104</v>
      </c>
      <c r="E4" s="31" t="s">
        <v>4</v>
      </c>
      <c r="F4" s="65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v>9</v>
      </c>
      <c r="E5" s="31" t="s">
        <v>4</v>
      </c>
      <c r="F5" s="65"/>
      <c r="G5" s="65">
        <f aca="true" t="shared" si="0" ref="G5:G27">D5*F5</f>
        <v>0</v>
      </c>
    </row>
    <row r="6" spans="1:7" ht="26.25" customHeight="1">
      <c r="A6" s="31">
        <v>3</v>
      </c>
      <c r="B6" s="31">
        <v>147900</v>
      </c>
      <c r="C6" s="32" t="s">
        <v>10</v>
      </c>
      <c r="D6" s="31">
        <v>32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1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30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10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10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1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1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99">
        <f>SUM(G4:G12)</f>
        <v>0</v>
      </c>
    </row>
    <row r="14" spans="1:7" ht="45" customHeight="1">
      <c r="A14" s="31">
        <v>10</v>
      </c>
      <c r="B14" s="31">
        <v>322579</v>
      </c>
      <c r="C14" s="32" t="s">
        <v>64</v>
      </c>
      <c r="D14" s="31">
        <v>1</v>
      </c>
      <c r="E14" s="31" t="s">
        <v>4</v>
      </c>
      <c r="F14" s="65"/>
      <c r="G14" s="65">
        <f t="shared" si="0"/>
        <v>0</v>
      </c>
    </row>
    <row r="15" spans="1:7" ht="66" customHeight="1">
      <c r="A15" s="31">
        <v>11</v>
      </c>
      <c r="B15" s="31">
        <v>147906</v>
      </c>
      <c r="C15" s="32" t="s">
        <v>25</v>
      </c>
      <c r="D15" s="31">
        <v>1</v>
      </c>
      <c r="E15" s="31" t="s">
        <v>45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v>1</v>
      </c>
      <c r="E16" s="31" t="s">
        <v>45</v>
      </c>
      <c r="F16" s="65"/>
      <c r="G16" s="65">
        <f t="shared" si="0"/>
        <v>0</v>
      </c>
    </row>
    <row r="17" spans="1:7" ht="28.5" customHeight="1">
      <c r="A17" s="31">
        <v>13</v>
      </c>
      <c r="B17" s="31">
        <v>147908</v>
      </c>
      <c r="C17" s="32" t="s">
        <v>27</v>
      </c>
      <c r="D17" s="31">
        <v>1</v>
      </c>
      <c r="E17" s="31" t="s">
        <v>4</v>
      </c>
      <c r="F17" s="65"/>
      <c r="G17" s="65">
        <f t="shared" si="0"/>
        <v>0</v>
      </c>
    </row>
    <row r="18" spans="1:7" ht="28.5" customHeight="1">
      <c r="A18" s="31">
        <v>14</v>
      </c>
      <c r="B18" s="36">
        <v>321369</v>
      </c>
      <c r="C18" s="32" t="s">
        <v>52</v>
      </c>
      <c r="D18" s="31">
        <v>1</v>
      </c>
      <c r="E18" s="31" t="s">
        <v>4</v>
      </c>
      <c r="F18" s="65"/>
      <c r="G18" s="65">
        <f t="shared" si="0"/>
        <v>0</v>
      </c>
    </row>
    <row r="19" spans="1:7" ht="29.25" customHeight="1">
      <c r="A19" s="31">
        <v>15</v>
      </c>
      <c r="B19" s="36">
        <v>321370</v>
      </c>
      <c r="C19" s="32" t="s">
        <v>33</v>
      </c>
      <c r="D19" s="31">
        <v>1</v>
      </c>
      <c r="E19" s="31" t="s">
        <v>4</v>
      </c>
      <c r="F19" s="65"/>
      <c r="G19" s="65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31">
        <v>1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99">
        <f>SUM(G14:G20)</f>
        <v>0</v>
      </c>
    </row>
    <row r="22" spans="1:7" ht="23.25" customHeight="1">
      <c r="A22" s="43">
        <v>17</v>
      </c>
      <c r="B22" s="43">
        <v>147909</v>
      </c>
      <c r="C22" s="42" t="s">
        <v>68</v>
      </c>
      <c r="D22" s="31">
        <v>105</v>
      </c>
      <c r="E22" s="31" t="s">
        <v>4</v>
      </c>
      <c r="F22" s="65"/>
      <c r="G22" s="65">
        <f t="shared" si="0"/>
        <v>0</v>
      </c>
    </row>
    <row r="23" spans="1:7" ht="23.25" customHeight="1">
      <c r="A23" s="43">
        <v>18</v>
      </c>
      <c r="B23" s="43">
        <v>147910</v>
      </c>
      <c r="C23" s="42" t="s">
        <v>69</v>
      </c>
      <c r="D23" s="34">
        <v>22</v>
      </c>
      <c r="E23" s="31" t="s">
        <v>4</v>
      </c>
      <c r="F23" s="65"/>
      <c r="G23" s="65">
        <f t="shared" si="0"/>
        <v>0</v>
      </c>
    </row>
    <row r="24" spans="1:7" ht="23.25" customHeight="1">
      <c r="A24" s="43">
        <v>19</v>
      </c>
      <c r="B24" s="43">
        <v>147594</v>
      </c>
      <c r="C24" s="42" t="s">
        <v>71</v>
      </c>
      <c r="D24" s="34">
        <v>140</v>
      </c>
      <c r="E24" s="31" t="s">
        <v>4</v>
      </c>
      <c r="F24" s="66"/>
      <c r="G24" s="65">
        <f t="shared" si="0"/>
        <v>0</v>
      </c>
    </row>
    <row r="25" spans="1:7" ht="23.25" customHeight="1">
      <c r="A25" s="43">
        <v>20</v>
      </c>
      <c r="B25" s="43">
        <v>147595</v>
      </c>
      <c r="C25" s="42" t="s">
        <v>70</v>
      </c>
      <c r="D25" s="34">
        <v>147</v>
      </c>
      <c r="E25" s="31" t="s">
        <v>4</v>
      </c>
      <c r="F25" s="65"/>
      <c r="G25" s="65">
        <f t="shared" si="0"/>
        <v>0</v>
      </c>
    </row>
    <row r="26" spans="1:7" ht="23.25" customHeight="1">
      <c r="A26" s="43">
        <v>21</v>
      </c>
      <c r="B26" s="43">
        <v>147596</v>
      </c>
      <c r="C26" s="42" t="s">
        <v>72</v>
      </c>
      <c r="D26" s="34">
        <v>50</v>
      </c>
      <c r="E26" s="31" t="s">
        <v>4</v>
      </c>
      <c r="F26" s="65"/>
      <c r="G26" s="65">
        <f t="shared" si="0"/>
        <v>0</v>
      </c>
    </row>
    <row r="27" spans="1:7" ht="23.25" customHeight="1">
      <c r="A27" s="43">
        <v>22</v>
      </c>
      <c r="B27" s="41">
        <v>147597</v>
      </c>
      <c r="C27" s="44" t="s">
        <v>53</v>
      </c>
      <c r="D27" s="34">
        <v>1</v>
      </c>
      <c r="E27" s="31" t="s">
        <v>4</v>
      </c>
      <c r="F27" s="65"/>
      <c r="G27" s="65">
        <f t="shared" si="0"/>
        <v>0</v>
      </c>
    </row>
    <row r="28" spans="1:7" ht="25.5">
      <c r="A28" s="37"/>
      <c r="B28" s="37"/>
      <c r="C28" s="36" t="s">
        <v>57</v>
      </c>
      <c r="F28" s="67" t="s">
        <v>58</v>
      </c>
      <c r="G28" s="99">
        <f>SUM(G22:G27)</f>
        <v>0</v>
      </c>
    </row>
    <row r="29" spans="6:7" ht="12.75">
      <c r="F29" s="68"/>
      <c r="G29" s="100"/>
    </row>
    <row r="30" spans="6:7" ht="12.75">
      <c r="F30" s="68"/>
      <c r="G30" s="100"/>
    </row>
    <row r="31" spans="6:7" ht="12.75">
      <c r="F31" s="67"/>
      <c r="G31" s="69"/>
    </row>
    <row r="32" spans="1:7" ht="60" customHeight="1">
      <c r="A32" s="37"/>
      <c r="B32" s="37"/>
      <c r="C32" s="30" t="s">
        <v>56</v>
      </c>
      <c r="D32" s="37"/>
      <c r="E32" s="37"/>
      <c r="F32" s="67" t="s">
        <v>9</v>
      </c>
      <c r="G32" s="65">
        <v>0</v>
      </c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-  Supplier Price Submittal Sheet 
"Highway Inlet Boxes, Grates and Frames" &amp;R
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D1">
      <selection activeCell="F4" sqref="F4"/>
    </sheetView>
  </sheetViews>
  <sheetFormatPr defaultColWidth="19.28125" defaultRowHeight="12.75"/>
  <cols>
    <col min="1" max="1" width="10.421875" style="38" customWidth="1"/>
    <col min="2" max="2" width="13.8515625" style="38" customWidth="1"/>
    <col min="3" max="3" width="70.7109375" style="33" customWidth="1"/>
    <col min="4" max="4" width="8.421875" style="38" customWidth="1"/>
    <col min="5" max="5" width="11.421875" style="38" customWidth="1"/>
    <col min="6" max="6" width="16.421875" style="39" customWidth="1"/>
    <col min="7" max="7" width="15.28125" style="38" customWidth="1"/>
    <col min="8" max="9" width="0" style="33" hidden="1" customWidth="1"/>
    <col min="10" max="16384" width="19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30" customFormat="1" ht="44.25" customHeight="1">
      <c r="A3" s="28" t="s">
        <v>0</v>
      </c>
      <c r="B3" s="28" t="s">
        <v>14</v>
      </c>
      <c r="C3" s="29" t="s">
        <v>41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45" customHeight="1">
      <c r="A4" s="31">
        <v>1</v>
      </c>
      <c r="B4" s="31">
        <v>147898</v>
      </c>
      <c r="C4" s="32" t="s">
        <v>63</v>
      </c>
      <c r="D4" s="31">
        <v>132</v>
      </c>
      <c r="E4" s="31" t="s">
        <v>4</v>
      </c>
      <c r="F4" s="65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v>61</v>
      </c>
      <c r="E5" s="31" t="s">
        <v>4</v>
      </c>
      <c r="F5" s="65"/>
      <c r="G5" s="65">
        <f aca="true" t="shared" si="0" ref="G5:G27">D5*F5</f>
        <v>0</v>
      </c>
    </row>
    <row r="6" spans="1:7" ht="23.25" customHeight="1">
      <c r="A6" s="31">
        <v>3</v>
      </c>
      <c r="B6" s="31">
        <v>147900</v>
      </c>
      <c r="C6" s="32" t="s">
        <v>10</v>
      </c>
      <c r="D6" s="31">
        <v>56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46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280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145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41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36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46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99">
        <f>SUM(G4:G12)</f>
        <v>0</v>
      </c>
    </row>
    <row r="14" spans="1:7" ht="40.5" customHeight="1">
      <c r="A14" s="31">
        <v>10</v>
      </c>
      <c r="B14" s="31">
        <v>322579</v>
      </c>
      <c r="C14" s="32" t="s">
        <v>64</v>
      </c>
      <c r="D14" s="31">
        <v>36</v>
      </c>
      <c r="E14" s="31" t="s">
        <v>4</v>
      </c>
      <c r="F14" s="65"/>
      <c r="G14" s="65">
        <f t="shared" si="0"/>
        <v>0</v>
      </c>
    </row>
    <row r="15" spans="1:7" ht="66" customHeight="1">
      <c r="A15" s="31">
        <v>11</v>
      </c>
      <c r="B15" s="31">
        <v>147906</v>
      </c>
      <c r="C15" s="32" t="s">
        <v>25</v>
      </c>
      <c r="D15" s="31">
        <v>46</v>
      </c>
      <c r="E15" s="31" t="s">
        <v>45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v>36</v>
      </c>
      <c r="E16" s="31" t="s">
        <v>45</v>
      </c>
      <c r="F16" s="65"/>
      <c r="G16" s="65">
        <f t="shared" si="0"/>
        <v>0</v>
      </c>
    </row>
    <row r="17" spans="1:7" ht="28.5" customHeight="1">
      <c r="A17" s="31">
        <v>13</v>
      </c>
      <c r="B17" s="31">
        <v>147908</v>
      </c>
      <c r="C17" s="32" t="s">
        <v>27</v>
      </c>
      <c r="D17" s="31">
        <v>36</v>
      </c>
      <c r="E17" s="31" t="s">
        <v>4</v>
      </c>
      <c r="F17" s="65"/>
      <c r="G17" s="65">
        <f t="shared" si="0"/>
        <v>0</v>
      </c>
    </row>
    <row r="18" spans="1:7" ht="28.5" customHeight="1">
      <c r="A18" s="31">
        <v>14</v>
      </c>
      <c r="B18" s="36">
        <v>321369</v>
      </c>
      <c r="C18" s="32" t="s">
        <v>52</v>
      </c>
      <c r="D18" s="31">
        <v>46</v>
      </c>
      <c r="E18" s="31" t="s">
        <v>4</v>
      </c>
      <c r="F18" s="65"/>
      <c r="G18" s="65">
        <f t="shared" si="0"/>
        <v>0</v>
      </c>
    </row>
    <row r="19" spans="1:7" ht="29.25" customHeight="1">
      <c r="A19" s="31">
        <v>15</v>
      </c>
      <c r="B19" s="36">
        <v>321370</v>
      </c>
      <c r="C19" s="32" t="s">
        <v>33</v>
      </c>
      <c r="D19" s="31">
        <v>36</v>
      </c>
      <c r="E19" s="31" t="s">
        <v>4</v>
      </c>
      <c r="F19" s="65"/>
      <c r="G19" s="65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31">
        <v>35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99">
        <f>SUM(G14:G20)</f>
        <v>0</v>
      </c>
    </row>
    <row r="22" spans="1:7" ht="25.5" customHeight="1">
      <c r="A22" s="43">
        <v>17</v>
      </c>
      <c r="B22" s="43">
        <v>147909</v>
      </c>
      <c r="C22" s="42" t="s">
        <v>68</v>
      </c>
      <c r="D22" s="31">
        <v>52</v>
      </c>
      <c r="E22" s="31" t="s">
        <v>4</v>
      </c>
      <c r="F22" s="65"/>
      <c r="G22" s="65">
        <f t="shared" si="0"/>
        <v>0</v>
      </c>
    </row>
    <row r="23" spans="1:7" ht="25.5" customHeight="1">
      <c r="A23" s="43">
        <v>18</v>
      </c>
      <c r="B23" s="43">
        <v>147910</v>
      </c>
      <c r="C23" s="42" t="s">
        <v>69</v>
      </c>
      <c r="D23" s="34">
        <v>46</v>
      </c>
      <c r="E23" s="31" t="s">
        <v>4</v>
      </c>
      <c r="F23" s="65"/>
      <c r="G23" s="65">
        <f t="shared" si="0"/>
        <v>0</v>
      </c>
    </row>
    <row r="24" spans="1:7" ht="25.5" customHeight="1">
      <c r="A24" s="43">
        <v>19</v>
      </c>
      <c r="B24" s="43">
        <v>147594</v>
      </c>
      <c r="C24" s="42" t="s">
        <v>71</v>
      </c>
      <c r="D24" s="34">
        <v>276</v>
      </c>
      <c r="E24" s="31" t="s">
        <v>4</v>
      </c>
      <c r="F24" s="66"/>
      <c r="G24" s="65">
        <f t="shared" si="0"/>
        <v>0</v>
      </c>
    </row>
    <row r="25" spans="1:7" ht="25.5" customHeight="1">
      <c r="A25" s="43">
        <v>20</v>
      </c>
      <c r="B25" s="43">
        <v>147595</v>
      </c>
      <c r="C25" s="42" t="s">
        <v>70</v>
      </c>
      <c r="D25" s="34">
        <v>270</v>
      </c>
      <c r="E25" s="31" t="s">
        <v>4</v>
      </c>
      <c r="F25" s="65"/>
      <c r="G25" s="65">
        <f t="shared" si="0"/>
        <v>0</v>
      </c>
    </row>
    <row r="26" spans="1:7" ht="25.5" customHeight="1">
      <c r="A26" s="43">
        <v>21</v>
      </c>
      <c r="B26" s="43">
        <v>147596</v>
      </c>
      <c r="C26" s="42" t="s">
        <v>72</v>
      </c>
      <c r="D26" s="34">
        <v>126</v>
      </c>
      <c r="E26" s="31" t="s">
        <v>4</v>
      </c>
      <c r="F26" s="65"/>
      <c r="G26" s="65">
        <f t="shared" si="0"/>
        <v>0</v>
      </c>
    </row>
    <row r="27" spans="1:7" ht="25.5" customHeight="1">
      <c r="A27" s="43">
        <v>22</v>
      </c>
      <c r="B27" s="41">
        <v>147597</v>
      </c>
      <c r="C27" s="44" t="s">
        <v>53</v>
      </c>
      <c r="D27" s="34">
        <v>82</v>
      </c>
      <c r="E27" s="31" t="s">
        <v>4</v>
      </c>
      <c r="F27" s="65"/>
      <c r="G27" s="65">
        <f t="shared" si="0"/>
        <v>0</v>
      </c>
    </row>
    <row r="28" spans="1:7" ht="25.5">
      <c r="A28" s="37"/>
      <c r="B28" s="37"/>
      <c r="C28" s="36" t="s">
        <v>57</v>
      </c>
      <c r="F28" s="67" t="s">
        <v>58</v>
      </c>
      <c r="G28" s="99">
        <f>SUM(G22:G27)</f>
        <v>0</v>
      </c>
    </row>
    <row r="29" spans="6:7" ht="12.75">
      <c r="F29" s="68"/>
      <c r="G29" s="100"/>
    </row>
    <row r="30" spans="6:7" ht="12.75">
      <c r="F30" s="68"/>
      <c r="G30" s="100"/>
    </row>
    <row r="31" spans="6:7" ht="12.75">
      <c r="F31" s="67"/>
      <c r="G31" s="69"/>
    </row>
    <row r="32" spans="1:7" ht="60" customHeight="1">
      <c r="A32" s="37"/>
      <c r="B32" s="37"/>
      <c r="C32" s="30" t="s">
        <v>56</v>
      </c>
      <c r="D32" s="37"/>
      <c r="E32" s="37"/>
      <c r="F32" s="67" t="s">
        <v>9</v>
      </c>
      <c r="G32" s="65">
        <v>0</v>
      </c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 &amp;"Helv,Bold"&amp;14Attachment III - Supplier Price Submittal Sheet 
"Highway Inlet Boxes, Grates and Frames" 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D23">
      <selection activeCell="F32" sqref="F32"/>
    </sheetView>
  </sheetViews>
  <sheetFormatPr defaultColWidth="10.28125" defaultRowHeight="12.75"/>
  <cols>
    <col min="1" max="1" width="9.140625" style="38" customWidth="1"/>
    <col min="2" max="2" width="12.00390625" style="38" bestFit="1" customWidth="1"/>
    <col min="3" max="3" width="70.7109375" style="33" customWidth="1"/>
    <col min="4" max="4" width="8.421875" style="38" customWidth="1"/>
    <col min="5" max="5" width="11.421875" style="38" customWidth="1"/>
    <col min="6" max="6" width="17.421875" style="39" customWidth="1"/>
    <col min="7" max="7" width="15.8515625" style="38" customWidth="1"/>
    <col min="8" max="10" width="0" style="33" hidden="1" customWidth="1"/>
    <col min="11" max="16384" width="10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7" s="30" customFormat="1" ht="51">
      <c r="A3" s="28" t="s">
        <v>0</v>
      </c>
      <c r="B3" s="28" t="s">
        <v>14</v>
      </c>
      <c r="C3" s="29" t="s">
        <v>34</v>
      </c>
      <c r="D3" s="28" t="s">
        <v>50</v>
      </c>
      <c r="E3" s="28" t="s">
        <v>1</v>
      </c>
      <c r="F3" s="28" t="s">
        <v>2</v>
      </c>
      <c r="G3" s="28" t="s">
        <v>3</v>
      </c>
    </row>
    <row r="4" spans="1:7" ht="54.75" customHeight="1">
      <c r="A4" s="31">
        <v>1</v>
      </c>
      <c r="B4" s="31">
        <v>147898</v>
      </c>
      <c r="C4" s="32" t="s">
        <v>63</v>
      </c>
      <c r="D4" s="31">
        <v>204</v>
      </c>
      <c r="E4" s="31" t="s">
        <v>4</v>
      </c>
      <c r="F4" s="65"/>
      <c r="G4" s="65">
        <f>D4*F4</f>
        <v>0</v>
      </c>
    </row>
    <row r="5" spans="1:7" ht="30.75" customHeight="1">
      <c r="A5" s="31">
        <v>2</v>
      </c>
      <c r="B5" s="31">
        <v>147899</v>
      </c>
      <c r="C5" s="32" t="s">
        <v>19</v>
      </c>
      <c r="D5" s="31">
        <v>8</v>
      </c>
      <c r="E5" s="31" t="s">
        <v>4</v>
      </c>
      <c r="F5" s="65"/>
      <c r="G5" s="65">
        <f aca="true" t="shared" si="0" ref="G5:G27">D5*F5</f>
        <v>0</v>
      </c>
    </row>
    <row r="6" spans="1:7" ht="26.25" customHeight="1">
      <c r="A6" s="31">
        <v>3</v>
      </c>
      <c r="B6" s="31">
        <v>147900</v>
      </c>
      <c r="C6" s="32" t="s">
        <v>10</v>
      </c>
      <c r="D6" s="31">
        <v>35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4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148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6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15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60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35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99">
        <f>SUM(G4:G12)</f>
        <v>0</v>
      </c>
    </row>
    <row r="14" spans="1:7" ht="42" customHeight="1">
      <c r="A14" s="31">
        <v>10</v>
      </c>
      <c r="B14" s="31">
        <v>322579</v>
      </c>
      <c r="C14" s="32" t="s">
        <v>64</v>
      </c>
      <c r="D14" s="31">
        <v>1</v>
      </c>
      <c r="E14" s="31" t="s">
        <v>4</v>
      </c>
      <c r="F14" s="65"/>
      <c r="G14" s="65">
        <f t="shared" si="0"/>
        <v>0</v>
      </c>
    </row>
    <row r="15" spans="1:7" ht="66" customHeight="1">
      <c r="A15" s="31">
        <v>11</v>
      </c>
      <c r="B15" s="31">
        <v>147906</v>
      </c>
      <c r="C15" s="32" t="s">
        <v>25</v>
      </c>
      <c r="D15" s="31">
        <v>1</v>
      </c>
      <c r="E15" s="31" t="s">
        <v>45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v>1</v>
      </c>
      <c r="E16" s="31" t="s">
        <v>45</v>
      </c>
      <c r="F16" s="65"/>
      <c r="G16" s="65">
        <f t="shared" si="0"/>
        <v>0</v>
      </c>
    </row>
    <row r="17" spans="1:7" ht="28.5" customHeight="1">
      <c r="A17" s="31">
        <v>13</v>
      </c>
      <c r="B17" s="31">
        <v>147908</v>
      </c>
      <c r="C17" s="32" t="s">
        <v>27</v>
      </c>
      <c r="D17" s="31">
        <v>1</v>
      </c>
      <c r="E17" s="31" t="s">
        <v>4</v>
      </c>
      <c r="F17" s="65"/>
      <c r="G17" s="65">
        <f t="shared" si="0"/>
        <v>0</v>
      </c>
    </row>
    <row r="18" spans="1:7" ht="28.5" customHeight="1">
      <c r="A18" s="31">
        <v>14</v>
      </c>
      <c r="B18" s="36">
        <v>321369</v>
      </c>
      <c r="C18" s="32" t="s">
        <v>52</v>
      </c>
      <c r="D18" s="31">
        <v>40</v>
      </c>
      <c r="E18" s="31" t="s">
        <v>4</v>
      </c>
      <c r="F18" s="65"/>
      <c r="G18" s="65">
        <f t="shared" si="0"/>
        <v>0</v>
      </c>
    </row>
    <row r="19" spans="1:7" ht="29.25" customHeight="1">
      <c r="A19" s="31">
        <v>15</v>
      </c>
      <c r="B19" s="36">
        <v>321370</v>
      </c>
      <c r="C19" s="32" t="s">
        <v>33</v>
      </c>
      <c r="D19" s="31">
        <v>1</v>
      </c>
      <c r="E19" s="31" t="s">
        <v>4</v>
      </c>
      <c r="F19" s="65"/>
      <c r="G19" s="65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31">
        <v>1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99">
        <f>SUM(G14:G20)</f>
        <v>0</v>
      </c>
    </row>
    <row r="22" spans="1:7" ht="25.5" customHeight="1">
      <c r="A22" s="43">
        <v>17</v>
      </c>
      <c r="B22" s="43">
        <v>147909</v>
      </c>
      <c r="C22" s="42" t="s">
        <v>68</v>
      </c>
      <c r="D22" s="31">
        <v>30</v>
      </c>
      <c r="E22" s="31" t="s">
        <v>4</v>
      </c>
      <c r="F22" s="65"/>
      <c r="G22" s="65">
        <f t="shared" si="0"/>
        <v>0</v>
      </c>
    </row>
    <row r="23" spans="1:7" ht="25.5" customHeight="1">
      <c r="A23" s="43">
        <v>18</v>
      </c>
      <c r="B23" s="43">
        <v>147910</v>
      </c>
      <c r="C23" s="42" t="s">
        <v>69</v>
      </c>
      <c r="D23" s="34">
        <v>20</v>
      </c>
      <c r="E23" s="31" t="s">
        <v>4</v>
      </c>
      <c r="F23" s="65"/>
      <c r="G23" s="65">
        <f t="shared" si="0"/>
        <v>0</v>
      </c>
    </row>
    <row r="24" spans="1:7" ht="25.5" customHeight="1">
      <c r="A24" s="43">
        <v>19</v>
      </c>
      <c r="B24" s="43">
        <v>147594</v>
      </c>
      <c r="C24" s="42" t="s">
        <v>71</v>
      </c>
      <c r="D24" s="34">
        <v>141</v>
      </c>
      <c r="E24" s="31" t="s">
        <v>4</v>
      </c>
      <c r="F24" s="66"/>
      <c r="G24" s="65">
        <f t="shared" si="0"/>
        <v>0</v>
      </c>
    </row>
    <row r="25" spans="1:7" ht="25.5" customHeight="1">
      <c r="A25" s="43">
        <v>20</v>
      </c>
      <c r="B25" s="43">
        <v>147595</v>
      </c>
      <c r="C25" s="42" t="s">
        <v>70</v>
      </c>
      <c r="D25" s="34">
        <v>110</v>
      </c>
      <c r="E25" s="31" t="s">
        <v>4</v>
      </c>
      <c r="F25" s="65"/>
      <c r="G25" s="65">
        <f t="shared" si="0"/>
        <v>0</v>
      </c>
    </row>
    <row r="26" spans="1:7" ht="25.5" customHeight="1">
      <c r="A26" s="43">
        <v>21</v>
      </c>
      <c r="B26" s="43">
        <v>147596</v>
      </c>
      <c r="C26" s="42" t="s">
        <v>72</v>
      </c>
      <c r="D26" s="34">
        <v>127</v>
      </c>
      <c r="E26" s="31" t="s">
        <v>4</v>
      </c>
      <c r="F26" s="65"/>
      <c r="G26" s="65">
        <f t="shared" si="0"/>
        <v>0</v>
      </c>
    </row>
    <row r="27" spans="1:7" ht="25.5" customHeight="1">
      <c r="A27" s="43">
        <v>22</v>
      </c>
      <c r="B27" s="41">
        <v>147597</v>
      </c>
      <c r="C27" s="44" t="s">
        <v>53</v>
      </c>
      <c r="D27" s="34">
        <v>76</v>
      </c>
      <c r="E27" s="31" t="s">
        <v>4</v>
      </c>
      <c r="F27" s="65"/>
      <c r="G27" s="65">
        <f t="shared" si="0"/>
        <v>0</v>
      </c>
    </row>
    <row r="28" spans="1:7" ht="25.5">
      <c r="A28" s="37"/>
      <c r="B28" s="37"/>
      <c r="C28" s="36" t="s">
        <v>57</v>
      </c>
      <c r="F28" s="67" t="s">
        <v>58</v>
      </c>
      <c r="G28" s="99">
        <f>SUM(G22:G27)</f>
        <v>0</v>
      </c>
    </row>
    <row r="29" spans="6:7" ht="12.75">
      <c r="F29" s="68"/>
      <c r="G29" s="100"/>
    </row>
    <row r="30" spans="6:7" ht="12.75">
      <c r="F30" s="68"/>
      <c r="G30" s="100"/>
    </row>
    <row r="31" spans="6:7" ht="12.75">
      <c r="F31" s="67"/>
      <c r="G31" s="69"/>
    </row>
    <row r="32" spans="1:7" ht="47.25" customHeight="1">
      <c r="A32" s="37"/>
      <c r="B32" s="37"/>
      <c r="C32" s="30" t="s">
        <v>56</v>
      </c>
      <c r="D32" s="37"/>
      <c r="E32" s="37"/>
      <c r="F32" s="67" t="s">
        <v>9</v>
      </c>
      <c r="G32" s="65">
        <v>0</v>
      </c>
    </row>
  </sheetData>
  <sheetProtection password="DCF5" sheet="1" selectLockedCells="1"/>
  <protectedRanges>
    <protectedRange sqref="D23:D25" name="Range2_1"/>
    <protectedRange sqref="D4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- Supplier Price Submittal Sheet 
"Highway Inlet Boxes, Grates and Frames" 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SheetLayoutView="100" zoomScalePageLayoutView="0" workbookViewId="0" topLeftCell="D1">
      <selection activeCell="F4" sqref="F4"/>
    </sheetView>
  </sheetViews>
  <sheetFormatPr defaultColWidth="10.28125" defaultRowHeight="12.75"/>
  <cols>
    <col min="1" max="1" width="9.140625" style="38" customWidth="1"/>
    <col min="2" max="2" width="12.00390625" style="38" bestFit="1" customWidth="1"/>
    <col min="3" max="3" width="70.7109375" style="33" customWidth="1"/>
    <col min="4" max="4" width="8.421875" style="38" customWidth="1"/>
    <col min="5" max="5" width="11.421875" style="38" customWidth="1"/>
    <col min="6" max="6" width="18.57421875" style="39" customWidth="1"/>
    <col min="7" max="7" width="15.28125" style="38" customWidth="1"/>
    <col min="8" max="9" width="0" style="33" hidden="1" customWidth="1"/>
    <col min="10" max="16384" width="10.28125" style="33" customWidth="1"/>
  </cols>
  <sheetData>
    <row r="1" spans="1:8" s="25" customFormat="1" ht="27.75" customHeight="1">
      <c r="A1" s="95" t="s">
        <v>74</v>
      </c>
      <c r="B1" s="96"/>
      <c r="C1" s="96"/>
      <c r="D1" s="97"/>
      <c r="E1" s="97"/>
      <c r="F1" s="97"/>
      <c r="G1" s="98"/>
      <c r="H1" s="24"/>
    </row>
    <row r="2" spans="1:8" s="63" customFormat="1" ht="27.75" customHeight="1">
      <c r="A2" s="86" t="s">
        <v>77</v>
      </c>
      <c r="B2" s="93"/>
      <c r="C2" s="93"/>
      <c r="D2" s="93"/>
      <c r="E2" s="93"/>
      <c r="F2" s="93"/>
      <c r="G2" s="94"/>
      <c r="H2" s="62"/>
    </row>
    <row r="3" spans="1:8" ht="47.25" customHeight="1">
      <c r="A3" s="28" t="s">
        <v>0</v>
      </c>
      <c r="B3" s="28" t="s">
        <v>14</v>
      </c>
      <c r="C3" s="29" t="s">
        <v>42</v>
      </c>
      <c r="D3" s="28" t="s">
        <v>50</v>
      </c>
      <c r="E3" s="28" t="s">
        <v>1</v>
      </c>
      <c r="F3" s="28" t="s">
        <v>2</v>
      </c>
      <c r="G3" s="28" t="s">
        <v>3</v>
      </c>
      <c r="H3" s="58"/>
    </row>
    <row r="4" spans="1:8" ht="42.75" customHeight="1">
      <c r="A4" s="31">
        <v>1</v>
      </c>
      <c r="B4" s="31">
        <v>147898</v>
      </c>
      <c r="C4" s="32" t="s">
        <v>63</v>
      </c>
      <c r="D4" s="59">
        <v>46</v>
      </c>
      <c r="E4" s="31" t="s">
        <v>4</v>
      </c>
      <c r="F4" s="65"/>
      <c r="G4" s="65">
        <f>D4*F4</f>
        <v>0</v>
      </c>
      <c r="H4" s="58"/>
    </row>
    <row r="5" spans="1:7" ht="30.75" customHeight="1">
      <c r="A5" s="31">
        <v>2</v>
      </c>
      <c r="B5" s="31">
        <v>147899</v>
      </c>
      <c r="C5" s="32" t="s">
        <v>19</v>
      </c>
      <c r="D5" s="31">
        <v>1</v>
      </c>
      <c r="E5" s="31" t="s">
        <v>4</v>
      </c>
      <c r="F5" s="65"/>
      <c r="G5" s="65">
        <f aca="true" t="shared" si="0" ref="G5:G27">D5*F5</f>
        <v>0</v>
      </c>
    </row>
    <row r="6" spans="1:7" ht="26.25" customHeight="1">
      <c r="A6" s="31">
        <v>3</v>
      </c>
      <c r="B6" s="31">
        <v>147900</v>
      </c>
      <c r="C6" s="32" t="s">
        <v>10</v>
      </c>
      <c r="D6" s="31">
        <v>3</v>
      </c>
      <c r="E6" s="31" t="s">
        <v>4</v>
      </c>
      <c r="F6" s="65"/>
      <c r="G6" s="65">
        <f t="shared" si="0"/>
        <v>0</v>
      </c>
    </row>
    <row r="7" spans="1:7" ht="26.25" customHeight="1">
      <c r="A7" s="31">
        <v>4</v>
      </c>
      <c r="B7" s="31">
        <v>147901</v>
      </c>
      <c r="C7" s="32" t="s">
        <v>75</v>
      </c>
      <c r="D7" s="31">
        <v>1</v>
      </c>
      <c r="E7" s="31" t="s">
        <v>4</v>
      </c>
      <c r="F7" s="65"/>
      <c r="G7" s="65">
        <f t="shared" si="0"/>
        <v>0</v>
      </c>
    </row>
    <row r="8" spans="1:7" ht="26.25" customHeight="1">
      <c r="A8" s="31">
        <v>5</v>
      </c>
      <c r="B8" s="31">
        <v>147902</v>
      </c>
      <c r="C8" s="32" t="s">
        <v>73</v>
      </c>
      <c r="D8" s="31">
        <v>21</v>
      </c>
      <c r="E8" s="31" t="s">
        <v>4</v>
      </c>
      <c r="F8" s="65"/>
      <c r="G8" s="65">
        <f t="shared" si="0"/>
        <v>0</v>
      </c>
    </row>
    <row r="9" spans="1:7" ht="26.25" customHeight="1">
      <c r="A9" s="31">
        <v>6</v>
      </c>
      <c r="B9" s="31">
        <v>147903</v>
      </c>
      <c r="C9" s="32" t="s">
        <v>66</v>
      </c>
      <c r="D9" s="31">
        <v>1</v>
      </c>
      <c r="E9" s="31" t="s">
        <v>4</v>
      </c>
      <c r="F9" s="65"/>
      <c r="G9" s="65">
        <f t="shared" si="0"/>
        <v>0</v>
      </c>
    </row>
    <row r="10" spans="1:7" ht="26.25" customHeight="1">
      <c r="A10" s="31">
        <v>7</v>
      </c>
      <c r="B10" s="31">
        <v>147904</v>
      </c>
      <c r="C10" s="32" t="s">
        <v>67</v>
      </c>
      <c r="D10" s="31">
        <v>2</v>
      </c>
      <c r="E10" s="31" t="s">
        <v>4</v>
      </c>
      <c r="F10" s="65"/>
      <c r="G10" s="65">
        <f t="shared" si="0"/>
        <v>0</v>
      </c>
    </row>
    <row r="11" spans="1:7" ht="26.25" customHeight="1">
      <c r="A11" s="34">
        <v>8</v>
      </c>
      <c r="B11" s="34">
        <v>324911</v>
      </c>
      <c r="C11" s="35" t="s">
        <v>55</v>
      </c>
      <c r="D11" s="31">
        <v>20</v>
      </c>
      <c r="E11" s="31" t="s">
        <v>4</v>
      </c>
      <c r="F11" s="65"/>
      <c r="G11" s="65">
        <f t="shared" si="0"/>
        <v>0</v>
      </c>
    </row>
    <row r="12" spans="1:7" ht="26.25" customHeight="1">
      <c r="A12" s="34">
        <v>9</v>
      </c>
      <c r="B12" s="34">
        <v>325119</v>
      </c>
      <c r="C12" s="35" t="s">
        <v>54</v>
      </c>
      <c r="D12" s="31">
        <v>1</v>
      </c>
      <c r="E12" s="31" t="s">
        <v>4</v>
      </c>
      <c r="F12" s="66"/>
      <c r="G12" s="65">
        <f t="shared" si="0"/>
        <v>0</v>
      </c>
    </row>
    <row r="13" spans="1:7" ht="32.25" customHeight="1">
      <c r="A13" s="34"/>
      <c r="B13" s="34"/>
      <c r="C13" s="36" t="s">
        <v>62</v>
      </c>
      <c r="D13" s="31"/>
      <c r="E13" s="31"/>
      <c r="F13" s="67" t="s">
        <v>61</v>
      </c>
      <c r="G13" s="99">
        <f>SUM(G4:G12)</f>
        <v>0</v>
      </c>
    </row>
    <row r="14" spans="1:7" ht="37.5" customHeight="1">
      <c r="A14" s="31">
        <v>10</v>
      </c>
      <c r="B14" s="31">
        <v>322579</v>
      </c>
      <c r="C14" s="32" t="s">
        <v>64</v>
      </c>
      <c r="D14" s="31">
        <v>1</v>
      </c>
      <c r="E14" s="31" t="s">
        <v>4</v>
      </c>
      <c r="F14" s="65"/>
      <c r="G14" s="65">
        <f t="shared" si="0"/>
        <v>0</v>
      </c>
    </row>
    <row r="15" spans="1:7" ht="66" customHeight="1">
      <c r="A15" s="31">
        <v>11</v>
      </c>
      <c r="B15" s="31">
        <v>147906</v>
      </c>
      <c r="C15" s="32" t="s">
        <v>25</v>
      </c>
      <c r="D15" s="31">
        <v>1</v>
      </c>
      <c r="E15" s="31" t="s">
        <v>45</v>
      </c>
      <c r="F15" s="66"/>
      <c r="G15" s="65">
        <f t="shared" si="0"/>
        <v>0</v>
      </c>
    </row>
    <row r="16" spans="1:7" ht="31.5" customHeight="1">
      <c r="A16" s="31">
        <v>12</v>
      </c>
      <c r="B16" s="31">
        <v>147907</v>
      </c>
      <c r="C16" s="32" t="s">
        <v>26</v>
      </c>
      <c r="D16" s="31">
        <v>1</v>
      </c>
      <c r="E16" s="31" t="s">
        <v>45</v>
      </c>
      <c r="F16" s="65"/>
      <c r="G16" s="65">
        <f t="shared" si="0"/>
        <v>0</v>
      </c>
    </row>
    <row r="17" spans="1:7" ht="28.5" customHeight="1">
      <c r="A17" s="31">
        <v>13</v>
      </c>
      <c r="B17" s="31">
        <v>147908</v>
      </c>
      <c r="C17" s="32" t="s">
        <v>27</v>
      </c>
      <c r="D17" s="31">
        <v>1</v>
      </c>
      <c r="E17" s="31" t="s">
        <v>4</v>
      </c>
      <c r="F17" s="65"/>
      <c r="G17" s="65">
        <f t="shared" si="0"/>
        <v>0</v>
      </c>
    </row>
    <row r="18" spans="1:7" ht="28.5" customHeight="1">
      <c r="A18" s="31">
        <v>14</v>
      </c>
      <c r="B18" s="36">
        <v>321369</v>
      </c>
      <c r="C18" s="32" t="s">
        <v>52</v>
      </c>
      <c r="D18" s="31">
        <v>1</v>
      </c>
      <c r="E18" s="31" t="s">
        <v>4</v>
      </c>
      <c r="F18" s="65"/>
      <c r="G18" s="65">
        <f t="shared" si="0"/>
        <v>0</v>
      </c>
    </row>
    <row r="19" spans="1:7" ht="29.25" customHeight="1">
      <c r="A19" s="31">
        <v>15</v>
      </c>
      <c r="B19" s="36">
        <v>321370</v>
      </c>
      <c r="C19" s="32" t="s">
        <v>33</v>
      </c>
      <c r="D19" s="31">
        <v>1</v>
      </c>
      <c r="E19" s="31" t="s">
        <v>4</v>
      </c>
      <c r="F19" s="65"/>
      <c r="G19" s="65">
        <f t="shared" si="0"/>
        <v>0</v>
      </c>
    </row>
    <row r="20" spans="1:7" ht="29.25" customHeight="1">
      <c r="A20" s="40">
        <v>16</v>
      </c>
      <c r="B20" s="41">
        <v>147598</v>
      </c>
      <c r="C20" s="42" t="s">
        <v>15</v>
      </c>
      <c r="D20" s="31">
        <v>1</v>
      </c>
      <c r="E20" s="31" t="s">
        <v>4</v>
      </c>
      <c r="F20" s="65"/>
      <c r="G20" s="65">
        <f t="shared" si="0"/>
        <v>0</v>
      </c>
    </row>
    <row r="21" spans="1:7" ht="29.25" customHeight="1">
      <c r="A21" s="40"/>
      <c r="B21" s="41"/>
      <c r="C21" s="41" t="s">
        <v>59</v>
      </c>
      <c r="D21" s="31"/>
      <c r="E21" s="31"/>
      <c r="F21" s="67" t="s">
        <v>60</v>
      </c>
      <c r="G21" s="99">
        <f>SUM(G14:G20)</f>
        <v>0</v>
      </c>
    </row>
    <row r="22" spans="1:7" ht="25.5" customHeight="1">
      <c r="A22" s="43">
        <v>17</v>
      </c>
      <c r="B22" s="43">
        <v>147909</v>
      </c>
      <c r="C22" s="42" t="s">
        <v>68</v>
      </c>
      <c r="D22" s="31">
        <v>1</v>
      </c>
      <c r="E22" s="31" t="s">
        <v>4</v>
      </c>
      <c r="F22" s="65"/>
      <c r="G22" s="65">
        <f t="shared" si="0"/>
        <v>0</v>
      </c>
    </row>
    <row r="23" spans="1:7" ht="25.5" customHeight="1">
      <c r="A23" s="43">
        <v>18</v>
      </c>
      <c r="B23" s="43">
        <v>147910</v>
      </c>
      <c r="C23" s="42" t="s">
        <v>69</v>
      </c>
      <c r="D23" s="34">
        <v>1</v>
      </c>
      <c r="E23" s="31" t="s">
        <v>4</v>
      </c>
      <c r="F23" s="65"/>
      <c r="G23" s="65">
        <f t="shared" si="0"/>
        <v>0</v>
      </c>
    </row>
    <row r="24" spans="1:7" ht="25.5" customHeight="1">
      <c r="A24" s="43">
        <v>19</v>
      </c>
      <c r="B24" s="43">
        <v>147594</v>
      </c>
      <c r="C24" s="42" t="s">
        <v>71</v>
      </c>
      <c r="D24" s="34">
        <v>56</v>
      </c>
      <c r="E24" s="31" t="s">
        <v>4</v>
      </c>
      <c r="F24" s="66"/>
      <c r="G24" s="65">
        <f t="shared" si="0"/>
        <v>0</v>
      </c>
    </row>
    <row r="25" spans="1:7" ht="25.5" customHeight="1">
      <c r="A25" s="43">
        <v>20</v>
      </c>
      <c r="B25" s="43">
        <v>147595</v>
      </c>
      <c r="C25" s="42" t="s">
        <v>70</v>
      </c>
      <c r="D25" s="34">
        <v>30</v>
      </c>
      <c r="E25" s="31" t="s">
        <v>4</v>
      </c>
      <c r="F25" s="65"/>
      <c r="G25" s="65">
        <f t="shared" si="0"/>
        <v>0</v>
      </c>
    </row>
    <row r="26" spans="1:7" ht="25.5" customHeight="1">
      <c r="A26" s="43">
        <v>21</v>
      </c>
      <c r="B26" s="43">
        <v>147596</v>
      </c>
      <c r="C26" s="42" t="s">
        <v>72</v>
      </c>
      <c r="D26" s="34">
        <v>32</v>
      </c>
      <c r="E26" s="31" t="s">
        <v>4</v>
      </c>
      <c r="F26" s="65"/>
      <c r="G26" s="65">
        <f t="shared" si="0"/>
        <v>0</v>
      </c>
    </row>
    <row r="27" spans="1:7" ht="25.5" customHeight="1">
      <c r="A27" s="43">
        <v>22</v>
      </c>
      <c r="B27" s="41">
        <v>147597</v>
      </c>
      <c r="C27" s="44" t="s">
        <v>53</v>
      </c>
      <c r="D27" s="34">
        <v>11</v>
      </c>
      <c r="E27" s="31" t="s">
        <v>4</v>
      </c>
      <c r="F27" s="65"/>
      <c r="G27" s="65">
        <f t="shared" si="0"/>
        <v>0</v>
      </c>
    </row>
    <row r="28" spans="1:7" ht="25.5">
      <c r="A28" s="37"/>
      <c r="B28" s="37"/>
      <c r="C28" s="36" t="s">
        <v>57</v>
      </c>
      <c r="F28" s="67" t="s">
        <v>58</v>
      </c>
      <c r="G28" s="99">
        <f>SUM(G22:G27)</f>
        <v>0</v>
      </c>
    </row>
    <row r="29" spans="6:7" ht="12.75">
      <c r="F29" s="68"/>
      <c r="G29" s="100"/>
    </row>
    <row r="30" spans="6:7" ht="12.75">
      <c r="F30" s="68"/>
      <c r="G30" s="100"/>
    </row>
    <row r="31" spans="6:7" ht="12.75">
      <c r="F31" s="67"/>
      <c r="G31" s="69"/>
    </row>
    <row r="32" spans="1:7" ht="49.5" customHeight="1">
      <c r="A32" s="37"/>
      <c r="B32" s="37"/>
      <c r="C32" s="30" t="s">
        <v>56</v>
      </c>
      <c r="D32" s="37"/>
      <c r="E32" s="37"/>
      <c r="F32" s="67" t="s">
        <v>9</v>
      </c>
      <c r="G32" s="65">
        <v>0</v>
      </c>
    </row>
  </sheetData>
  <sheetProtection password="DCF5" sheet="1" selectLockedCells="1"/>
  <protectedRanges>
    <protectedRange sqref="D23:D25" name="Range2_1"/>
    <protectedRange sqref="D5:D22" name="Range1_1"/>
  </protectedRanges>
  <mergeCells count="2">
    <mergeCell ref="A1:G1"/>
    <mergeCell ref="A2:G2"/>
  </mergeCells>
  <printOptions gridLines="1" horizontalCentered="1"/>
  <pageMargins left="0.25" right="0.25" top="1" bottom="0.75" header="0.3" footer="0.3"/>
  <pageSetup horizontalDpi="600" verticalDpi="600" orientation="portrait" scale="65" r:id="rId1"/>
  <headerFooter alignWithMargins="0">
    <oddHeader>&amp;L&amp;"Helv,Bold"&amp;14Revision #1&amp;C&amp;"Helv,Bold"&amp;14Attachment III -  Supplier Price Submittal Sheet 
"Highway Inlet Boxes, Grates and Frames" 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lireynolds</dc:creator>
  <cp:keywords/>
  <dc:description/>
  <cp:lastModifiedBy>miscott</cp:lastModifiedBy>
  <cp:lastPrinted>2011-09-14T20:25:45Z</cp:lastPrinted>
  <dcterms:created xsi:type="dcterms:W3CDTF">2006-09-11T19:40:45Z</dcterms:created>
  <dcterms:modified xsi:type="dcterms:W3CDTF">2011-09-15T13:20:44Z</dcterms:modified>
  <cp:category/>
  <cp:version/>
  <cp:contentType/>
  <cp:contentStatus/>
</cp:coreProperties>
</file>